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adep\Downloads\artículo candidatura\"/>
    </mc:Choice>
  </mc:AlternateContent>
  <xr:revisionPtr revIDLastSave="0" documentId="13_ncr:1_{4623A120-1997-434A-BB98-7987A69FD2A1}" xr6:coauthVersionLast="47" xr6:coauthVersionMax="47" xr10:uidLastSave="{00000000-0000-0000-0000-000000000000}"/>
  <bookViews>
    <workbookView xWindow="-108" yWindow="-108" windowWidth="23256" windowHeight="12456" xr2:uid="{AB925B9D-C4B5-4F36-B7FB-EDB2A7A7E90E}"/>
  </bookViews>
  <sheets>
    <sheet name="Quinto semestre" sheetId="1" r:id="rId1"/>
    <sheet name="Séptimo semestr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0" i="2" l="1"/>
  <c r="S59" i="2"/>
  <c r="R59" i="2"/>
  <c r="Q59" i="2"/>
  <c r="P59" i="2"/>
  <c r="O59" i="2"/>
  <c r="N59" i="2"/>
  <c r="M59" i="2"/>
  <c r="L59" i="2"/>
  <c r="K59" i="2"/>
  <c r="G59" i="2"/>
  <c r="F59" i="2"/>
  <c r="E59" i="2"/>
  <c r="D59" i="2"/>
  <c r="C59" i="2"/>
  <c r="B59" i="2"/>
  <c r="I27" i="2"/>
  <c r="H27" i="2"/>
  <c r="G27" i="2"/>
  <c r="F27" i="2"/>
  <c r="E27" i="2"/>
  <c r="D27" i="2"/>
  <c r="C27" i="2"/>
  <c r="B27" i="2"/>
  <c r="J27" i="2" s="1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  <c r="R40" i="1"/>
  <c r="Q40" i="1"/>
  <c r="P40" i="1"/>
  <c r="O40" i="1"/>
  <c r="N40" i="1"/>
  <c r="M40" i="1"/>
  <c r="L40" i="1"/>
  <c r="K40" i="1"/>
  <c r="J40" i="1"/>
  <c r="F40" i="1"/>
  <c r="E40" i="1"/>
  <c r="D40" i="1"/>
  <c r="C40" i="1"/>
  <c r="B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I19" i="1"/>
  <c r="H19" i="1"/>
  <c r="G19" i="1"/>
  <c r="F19" i="1"/>
  <c r="E19" i="1"/>
  <c r="D19" i="1"/>
  <c r="C19" i="1"/>
  <c r="B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19" i="1" l="1"/>
  <c r="G40" i="1"/>
</calcChain>
</file>

<file path=xl/sharedStrings.xml><?xml version="1.0" encoding="utf-8"?>
<sst xmlns="http://schemas.openxmlformats.org/spreadsheetml/2006/main" count="175" uniqueCount="69">
  <si>
    <t>I</t>
  </si>
  <si>
    <t>Selecciona los comportamientos que consideres problemáticos de este caso.</t>
  </si>
  <si>
    <t>¿Cuáles son las personas involucradas en este caso? (selecciona aquellas personas que desarrollen implicaciones funcionales en el caso)</t>
  </si>
  <si>
    <t>Elige cuáles son los efectos de las conductas problemáticas desarrolladas por Sergio</t>
  </si>
  <si>
    <t>Con base en la descripción del caso elige la opción que consideres correcta para obtener información más detallada de la problemática del usuario.</t>
  </si>
  <si>
    <t>¿Qué tipo de registro utilizarías para medir la frecuencia con la ocurre la conducta de SIMULAR INGESTA DE COMIDA?</t>
  </si>
  <si>
    <t>¿Qué aspectos cualitativos de la conducta SIMULAR INGESTA DE COMIDA podrías registrar?</t>
  </si>
  <si>
    <t>Utilizando un lenguaje técnico psicológico, describe cómo podría caracterizarse la problemática reportada por la usuaria.</t>
  </si>
  <si>
    <t>Describe sí existe o no relación entre los reclamos de la usuaria a su esposo, con los sentimientos y pensamientos que reporta la usuaria.</t>
  </si>
  <si>
    <t>Total</t>
  </si>
  <si>
    <t>Participante 8</t>
  </si>
  <si>
    <t>Participante 9</t>
  </si>
  <si>
    <t>Participante 10</t>
  </si>
  <si>
    <t>Participante 11</t>
  </si>
  <si>
    <t>Participante 12</t>
  </si>
  <si>
    <t>Participante 13</t>
  </si>
  <si>
    <t>Participante 14</t>
  </si>
  <si>
    <t>Participante 15</t>
  </si>
  <si>
    <t>Participante 16</t>
  </si>
  <si>
    <t>Participante 17</t>
  </si>
  <si>
    <t>Participante 18</t>
  </si>
  <si>
    <t>Participante 19</t>
  </si>
  <si>
    <t>Participante 20</t>
  </si>
  <si>
    <t>Participante 22</t>
  </si>
  <si>
    <t>Participante 23</t>
  </si>
  <si>
    <t>Participante 24</t>
  </si>
  <si>
    <t xml:space="preserve">total </t>
  </si>
  <si>
    <t>Selecciona las situaciones en las que se presenten las conductas problemáticas</t>
  </si>
  <si>
    <t>Identifica cuáles son las conductas de Sergio en las situaciones que propician problemáticas</t>
  </si>
  <si>
    <t>¿En qué situaciones el comportamiento problema del caso no es valorado como tal?</t>
  </si>
  <si>
    <t>¿Con el objetivo de dar cuenta del problema de Norma, qué medirías de su comportamiento y por qué?</t>
  </si>
  <si>
    <t>De las siguientes opciones, elige aquellas opciones que NO sean apropiadas desde un enfoque psicológico conductual para describir el problema de Norma.</t>
  </si>
  <si>
    <t>total</t>
  </si>
  <si>
    <t>Elige posibles objetivos generales de intervención para el caso de Sergio y Adriana (Puedes elegir más de una opción)</t>
  </si>
  <si>
    <t>Identifica objetivos específicos pertinentes para el caso de Sergio y Adriana</t>
  </si>
  <si>
    <t>Selecciona la definición operacional correcta de ESCONDER LA COMIDA</t>
  </si>
  <si>
    <t>Selecciona la definición operacional correcta de SIMULAR INGESTA DE COMIDA</t>
  </si>
  <si>
    <t>Imagina que te encuentras en la primera sesión con Pablo y su madre, cuyo objetivo es recabar información necesaria para delimitar una intervención ¿qué técnica o procedimiento aplicarías en esta primer sesión?</t>
  </si>
  <si>
    <t>Describe detalladamente la técnica que mencionaste. Recuerda describir todas las preguntas y actividades correspondientes a dicha técnica o procedimiento</t>
  </si>
  <si>
    <t>Si uno de los objetivos de la intervención es: “Que la usuaria formule acuerdos con Jorge respecto a las salidas familiares”, cuáles serían los objetivos particulares de las sesiones que sería necesario cumplir.</t>
  </si>
  <si>
    <t>Si el objetivo es: “Que la usuaria desarrolle habilidades de comunicación asertiva” ¿Qué procedimiento utilizarías para cumplir con dicho objetivo?</t>
  </si>
  <si>
    <t>Participante 25</t>
  </si>
  <si>
    <t>Participante 26</t>
  </si>
  <si>
    <t>Participante 27</t>
  </si>
  <si>
    <t>Participante 28</t>
  </si>
  <si>
    <t>Participante 29</t>
  </si>
  <si>
    <t>Participante 31</t>
  </si>
  <si>
    <t>Participante 32</t>
  </si>
  <si>
    <t>Participante 33</t>
  </si>
  <si>
    <t>Participante 34</t>
  </si>
  <si>
    <t>Participante 35</t>
  </si>
  <si>
    <t>Participante 36</t>
  </si>
  <si>
    <t>Participante 37</t>
  </si>
  <si>
    <t>Participante 38</t>
  </si>
  <si>
    <t>Participante 39</t>
  </si>
  <si>
    <t>Participante 40</t>
  </si>
  <si>
    <t>Participante 41</t>
  </si>
  <si>
    <t>Participante 42</t>
  </si>
  <si>
    <t>Participante 43</t>
  </si>
  <si>
    <t>Participante 44</t>
  </si>
  <si>
    <t>Participante 45</t>
  </si>
  <si>
    <t>Participante 46</t>
  </si>
  <si>
    <t>Participante 47</t>
  </si>
  <si>
    <t>Participante 48</t>
  </si>
  <si>
    <t>Participante 49</t>
  </si>
  <si>
    <t>total de puntos</t>
  </si>
  <si>
    <t>Identificación de casos pertinentes</t>
  </si>
  <si>
    <t>Evaluación diagnóstica</t>
  </si>
  <si>
    <t>Planeación de intervención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</si>
</sst>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0"/>
      <color theme="1"/>
      <name val="Arial"/>
      <family val="2"/>
    </font>
    <font>
      <sz val="10"/>
      <color rgb="FF3C434A"/>
      <name val="Arial"/>
      <family val="2"/>
    </font>
    <font>
      <sz val="13"/>
      <color theme="0"/>
      <name val="Helvetica Neue"/>
    </font>
    <font>
      <sz val="13"/>
      <name val="Helvetica Neue"/>
    </font>
    <font>
      <sz val="12"/>
      <color theme="1"/>
      <name val="Calibri"/>
      <family val="2"/>
    </font>
    <font>
      <sz val="10"/>
      <color rgb="FF3C434A"/>
      <name val="Helvetica Neue"/>
    </font>
    <font>
      <sz val="13"/>
      <color rgb="FF3C434A"/>
      <name val="Helvetica Neue"/>
    </font>
  </fonts>
  <fills count="11">
    <fill>
      <patternFill patternType="none"/>
    </fill>
    <fill>
      <patternFill patternType="gray125"/>
    </fill>
    <fill>
      <patternFill patternType="solid">
        <fgColor rgb="FFD6DCE4"/>
        <bgColor rgb="FFD6DCE4"/>
      </patternFill>
    </fill>
    <fill>
      <patternFill patternType="solid">
        <fgColor rgb="FF7030A0"/>
        <bgColor rgb="FF7030A0"/>
      </patternFill>
    </fill>
    <fill>
      <patternFill patternType="solid">
        <fgColor theme="8" tint="0.79998168889431442"/>
        <bgColor rgb="FF7030A0"/>
      </patternFill>
    </fill>
    <fill>
      <patternFill patternType="solid">
        <fgColor rgb="FFE2EFD9"/>
        <bgColor rgb="FFE2EFD9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rgb="FF00B0F0"/>
      </patternFill>
    </fill>
    <fill>
      <patternFill patternType="solid">
        <fgColor rgb="FFFEF2CB"/>
        <bgColor rgb="FFFEF2CB"/>
      </patternFill>
    </fill>
    <fill>
      <patternFill patternType="solid">
        <fgColor rgb="FFFBE4D5"/>
        <bgColor rgb="FFFBE4D5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3" fillId="2" borderId="1" xfId="0" applyFont="1" applyFill="1" applyBorder="1"/>
    <xf numFmtId="0" fontId="4" fillId="2" borderId="0" xfId="0" applyFont="1" applyFill="1"/>
    <xf numFmtId="0" fontId="5" fillId="3" borderId="0" xfId="0" applyFont="1" applyFill="1"/>
    <xf numFmtId="0" fontId="6" fillId="4" borderId="0" xfId="0" applyFont="1" applyFill="1"/>
    <xf numFmtId="0" fontId="7" fillId="5" borderId="0" xfId="0" applyFont="1" applyFill="1"/>
    <xf numFmtId="0" fontId="0" fillId="6" borderId="0" xfId="0" applyFill="1"/>
    <xf numFmtId="0" fontId="7" fillId="7" borderId="0" xfId="0" applyFont="1" applyFill="1"/>
    <xf numFmtId="9" fontId="7" fillId="0" borderId="0" xfId="0" applyNumberFormat="1" applyFont="1"/>
    <xf numFmtId="0" fontId="3" fillId="8" borderId="1" xfId="0" applyFont="1" applyFill="1" applyBorder="1"/>
    <xf numFmtId="0" fontId="8" fillId="8" borderId="0" xfId="0" applyFont="1" applyFill="1"/>
    <xf numFmtId="0" fontId="3" fillId="7" borderId="0" xfId="0" applyFont="1" applyFill="1"/>
    <xf numFmtId="0" fontId="3" fillId="5" borderId="1" xfId="0" applyFont="1" applyFill="1" applyBorder="1"/>
    <xf numFmtId="0" fontId="9" fillId="5" borderId="0" xfId="0" applyFont="1" applyFill="1"/>
    <xf numFmtId="0" fontId="7" fillId="9" borderId="0" xfId="0" applyFont="1" applyFill="1"/>
    <xf numFmtId="9" fontId="0" fillId="0" borderId="0" xfId="1" applyFont="1"/>
    <xf numFmtId="0" fontId="0" fillId="10" borderId="0" xfId="0" applyFill="1" applyAlignment="1">
      <alignment horizontal="center"/>
    </xf>
    <xf numFmtId="9" fontId="7" fillId="10" borderId="0" xfId="0" applyNumberFormat="1" applyFont="1" applyFill="1" applyAlignment="1">
      <alignment horizont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CBEE34-F20D-44FB-82C7-70CA6AA7F47C}">
  <dimension ref="A1:R40"/>
  <sheetViews>
    <sheetView tabSelected="1" workbookViewId="0">
      <selection activeCell="J22" sqref="J22:R22"/>
    </sheetView>
  </sheetViews>
  <sheetFormatPr baseColWidth="10" defaultRowHeight="14.4"/>
  <cols>
    <col min="1" max="1" width="22.5546875" customWidth="1"/>
    <col min="9" max="9" width="22.21875" customWidth="1"/>
  </cols>
  <sheetData>
    <row r="1" spans="1:10" ht="15" thickBot="1">
      <c r="B1" s="17" t="s">
        <v>66</v>
      </c>
      <c r="C1" s="17"/>
      <c r="D1" s="17"/>
      <c r="E1" s="17"/>
      <c r="F1" s="17"/>
      <c r="G1" s="17"/>
      <c r="H1" s="17"/>
      <c r="I1" s="17"/>
      <c r="J1" s="17"/>
    </row>
    <row r="2" spans="1:10" ht="17.399999999999999" thickBot="1">
      <c r="A2" s="1"/>
      <c r="B2" s="2" t="s">
        <v>1</v>
      </c>
      <c r="C2" s="2" t="s">
        <v>2</v>
      </c>
      <c r="D2" s="2" t="s">
        <v>3</v>
      </c>
      <c r="E2" s="3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5" t="s">
        <v>9</v>
      </c>
    </row>
    <row r="3" spans="1:10" ht="15.6">
      <c r="A3" s="6" t="s">
        <v>10</v>
      </c>
      <c r="B3" s="1">
        <v>1</v>
      </c>
      <c r="C3" s="1">
        <v>1</v>
      </c>
      <c r="D3" s="1">
        <v>1</v>
      </c>
      <c r="E3" s="1">
        <v>0.5</v>
      </c>
      <c r="F3" s="1">
        <v>0.5</v>
      </c>
      <c r="G3" s="1">
        <v>1</v>
      </c>
      <c r="H3" s="1">
        <v>0</v>
      </c>
      <c r="I3" s="1">
        <v>0</v>
      </c>
      <c r="J3" s="7">
        <f>SUM(B3:I3)</f>
        <v>5</v>
      </c>
    </row>
    <row r="4" spans="1:10" ht="15.6">
      <c r="A4" s="6" t="s">
        <v>11</v>
      </c>
      <c r="B4" s="1">
        <v>1</v>
      </c>
      <c r="C4" s="1">
        <v>1</v>
      </c>
      <c r="D4" s="1">
        <v>1</v>
      </c>
      <c r="E4" s="1">
        <v>0.5</v>
      </c>
      <c r="F4" s="1">
        <v>1</v>
      </c>
      <c r="G4" s="1">
        <v>1</v>
      </c>
      <c r="H4" s="1">
        <v>1</v>
      </c>
      <c r="I4" s="1">
        <v>0</v>
      </c>
      <c r="J4" s="7">
        <f>SUM(B4:I4)</f>
        <v>6.5</v>
      </c>
    </row>
    <row r="5" spans="1:10" ht="15.6">
      <c r="A5" s="6" t="s">
        <v>12</v>
      </c>
      <c r="B5" s="1">
        <v>1</v>
      </c>
      <c r="C5" s="1">
        <v>1</v>
      </c>
      <c r="D5" s="1">
        <v>1</v>
      </c>
      <c r="E5" s="1">
        <v>0.5</v>
      </c>
      <c r="F5" s="1">
        <v>0.5</v>
      </c>
      <c r="G5" s="1">
        <v>1</v>
      </c>
      <c r="H5" s="1">
        <v>0.5</v>
      </c>
      <c r="I5" s="1">
        <v>0.5</v>
      </c>
      <c r="J5" s="7">
        <f t="shared" ref="J5:J18" si="0">SUM(B5:I5)</f>
        <v>6</v>
      </c>
    </row>
    <row r="6" spans="1:10" ht="15.6">
      <c r="A6" s="6" t="s">
        <v>13</v>
      </c>
      <c r="B6" s="1">
        <v>0.5</v>
      </c>
      <c r="C6" s="1">
        <v>1</v>
      </c>
      <c r="D6" s="1">
        <v>1</v>
      </c>
      <c r="E6" s="1">
        <v>0.5</v>
      </c>
      <c r="F6" s="1">
        <v>0.5</v>
      </c>
      <c r="G6" s="1">
        <v>1</v>
      </c>
      <c r="H6" s="1">
        <v>1</v>
      </c>
      <c r="I6" s="1">
        <v>0</v>
      </c>
      <c r="J6" s="7">
        <f t="shared" si="0"/>
        <v>5.5</v>
      </c>
    </row>
    <row r="7" spans="1:10" ht="15.6">
      <c r="A7" s="6" t="s">
        <v>14</v>
      </c>
      <c r="B7" s="1">
        <v>0.5</v>
      </c>
      <c r="C7" s="1">
        <v>1</v>
      </c>
      <c r="D7" s="1">
        <v>1</v>
      </c>
      <c r="E7" s="1">
        <v>0.5</v>
      </c>
      <c r="F7" s="1">
        <v>0.5</v>
      </c>
      <c r="G7" s="1">
        <v>0.5</v>
      </c>
      <c r="H7" s="1">
        <v>0</v>
      </c>
      <c r="I7" s="1">
        <v>0.5</v>
      </c>
      <c r="J7" s="7">
        <f t="shared" si="0"/>
        <v>4.5</v>
      </c>
    </row>
    <row r="8" spans="1:10" ht="15.6">
      <c r="A8" s="6" t="s">
        <v>15</v>
      </c>
      <c r="B8" s="1">
        <v>1</v>
      </c>
      <c r="C8" s="1">
        <v>1</v>
      </c>
      <c r="D8" s="1">
        <v>1</v>
      </c>
      <c r="E8" s="1">
        <v>0.5</v>
      </c>
      <c r="F8" s="1">
        <v>0</v>
      </c>
      <c r="G8" s="1">
        <v>0.5</v>
      </c>
      <c r="H8" s="1">
        <v>0</v>
      </c>
      <c r="I8" s="1">
        <v>0</v>
      </c>
      <c r="J8" s="7">
        <f t="shared" si="0"/>
        <v>4</v>
      </c>
    </row>
    <row r="9" spans="1:10" ht="15.6">
      <c r="A9" s="6" t="s">
        <v>16</v>
      </c>
      <c r="B9" s="1">
        <v>1</v>
      </c>
      <c r="C9" s="1">
        <v>1</v>
      </c>
      <c r="D9" s="1">
        <v>1</v>
      </c>
      <c r="E9" s="1">
        <v>1</v>
      </c>
      <c r="F9" s="1">
        <v>0</v>
      </c>
      <c r="G9" s="1">
        <v>0.5</v>
      </c>
      <c r="H9" s="1">
        <v>0</v>
      </c>
      <c r="I9" s="1">
        <v>0</v>
      </c>
      <c r="J9" s="7">
        <f t="shared" si="0"/>
        <v>4.5</v>
      </c>
    </row>
    <row r="10" spans="1:10" ht="15.6">
      <c r="A10" s="6" t="s">
        <v>17</v>
      </c>
      <c r="B10" s="1">
        <v>0.5</v>
      </c>
      <c r="C10" s="1">
        <v>1</v>
      </c>
      <c r="D10" s="1">
        <v>1</v>
      </c>
      <c r="E10" s="1">
        <v>0.5</v>
      </c>
      <c r="F10" s="1">
        <v>0.5</v>
      </c>
      <c r="G10" s="1">
        <v>0.5</v>
      </c>
      <c r="H10" s="1">
        <v>0</v>
      </c>
      <c r="I10" s="1">
        <v>0.5</v>
      </c>
      <c r="J10" s="7">
        <f t="shared" si="0"/>
        <v>4.5</v>
      </c>
    </row>
    <row r="11" spans="1:10" ht="15.6">
      <c r="A11" s="6" t="s">
        <v>18</v>
      </c>
      <c r="B11" s="1">
        <v>1</v>
      </c>
      <c r="C11" s="1">
        <v>1</v>
      </c>
      <c r="D11" s="1">
        <v>1</v>
      </c>
      <c r="E11" s="1">
        <v>0</v>
      </c>
      <c r="F11" s="1">
        <v>0.5</v>
      </c>
      <c r="G11" s="1">
        <v>1</v>
      </c>
      <c r="H11" s="1">
        <v>0</v>
      </c>
      <c r="I11" s="1">
        <v>0.5</v>
      </c>
      <c r="J11" s="7">
        <f t="shared" si="0"/>
        <v>5</v>
      </c>
    </row>
    <row r="12" spans="1:10" ht="15.6">
      <c r="A12" s="6" t="s">
        <v>19</v>
      </c>
      <c r="B12" s="1">
        <v>1</v>
      </c>
      <c r="C12" s="1">
        <v>1</v>
      </c>
      <c r="D12" s="1">
        <v>1</v>
      </c>
      <c r="E12" s="1">
        <v>0</v>
      </c>
      <c r="F12" s="1">
        <v>0.5</v>
      </c>
      <c r="G12" s="1">
        <v>0.5</v>
      </c>
      <c r="H12" s="1">
        <v>0</v>
      </c>
      <c r="I12" s="1">
        <v>0</v>
      </c>
      <c r="J12" s="7">
        <f t="shared" si="0"/>
        <v>4</v>
      </c>
    </row>
    <row r="13" spans="1:10" ht="15.6">
      <c r="A13" s="6" t="s">
        <v>20</v>
      </c>
      <c r="B13" s="1">
        <v>1</v>
      </c>
      <c r="C13" s="1">
        <v>1</v>
      </c>
      <c r="D13" s="1">
        <v>1</v>
      </c>
      <c r="E13" s="1">
        <v>0.5</v>
      </c>
      <c r="F13" s="1">
        <v>0</v>
      </c>
      <c r="G13" s="1">
        <v>0.5</v>
      </c>
      <c r="H13" s="1">
        <v>0</v>
      </c>
      <c r="I13" s="1">
        <v>0</v>
      </c>
      <c r="J13" s="7">
        <f t="shared" si="0"/>
        <v>4</v>
      </c>
    </row>
    <row r="14" spans="1:10" ht="15.6">
      <c r="A14" s="6" t="s">
        <v>21</v>
      </c>
      <c r="B14" s="1">
        <v>1</v>
      </c>
      <c r="C14" s="1">
        <v>1</v>
      </c>
      <c r="D14" s="1">
        <v>1</v>
      </c>
      <c r="E14" s="1">
        <v>0</v>
      </c>
      <c r="F14" s="1">
        <v>1</v>
      </c>
      <c r="G14" s="1">
        <v>0.5</v>
      </c>
      <c r="H14" s="1">
        <v>0</v>
      </c>
      <c r="I14" s="1">
        <v>0</v>
      </c>
      <c r="J14" s="7">
        <f t="shared" si="0"/>
        <v>4.5</v>
      </c>
    </row>
    <row r="15" spans="1:10" ht="15.6">
      <c r="A15" s="6" t="s">
        <v>22</v>
      </c>
      <c r="B15" s="1">
        <v>1</v>
      </c>
      <c r="C15" s="1">
        <v>1</v>
      </c>
      <c r="D15" s="1">
        <v>1</v>
      </c>
      <c r="E15" s="1">
        <v>0</v>
      </c>
      <c r="F15" s="1">
        <v>0.5</v>
      </c>
      <c r="G15" s="1">
        <v>0.5</v>
      </c>
      <c r="H15" s="1">
        <v>0</v>
      </c>
      <c r="I15" s="1">
        <v>0</v>
      </c>
      <c r="J15" s="7">
        <f t="shared" si="0"/>
        <v>4</v>
      </c>
    </row>
    <row r="16" spans="1:10" ht="15.6">
      <c r="A16" s="6" t="s">
        <v>23</v>
      </c>
      <c r="B16" s="1">
        <v>1</v>
      </c>
      <c r="C16" s="1">
        <v>1</v>
      </c>
      <c r="D16" s="1">
        <v>1</v>
      </c>
      <c r="E16" s="1">
        <v>0.5</v>
      </c>
      <c r="F16" s="1">
        <v>1</v>
      </c>
      <c r="G16" s="1">
        <v>1</v>
      </c>
      <c r="H16" s="1">
        <v>0</v>
      </c>
      <c r="I16" s="1">
        <v>1</v>
      </c>
      <c r="J16" s="7">
        <f t="shared" si="0"/>
        <v>6.5</v>
      </c>
    </row>
    <row r="17" spans="1:18" ht="15.6">
      <c r="A17" s="6" t="s">
        <v>24</v>
      </c>
      <c r="B17" s="1">
        <v>1</v>
      </c>
      <c r="C17" s="1">
        <v>1</v>
      </c>
      <c r="D17" s="1">
        <v>1</v>
      </c>
      <c r="E17" s="1">
        <v>0.5</v>
      </c>
      <c r="F17" s="1">
        <v>0.5</v>
      </c>
      <c r="G17" s="1">
        <v>0.5</v>
      </c>
      <c r="H17" s="1">
        <v>0</v>
      </c>
      <c r="I17" s="1">
        <v>0</v>
      </c>
      <c r="J17" s="7">
        <f t="shared" si="0"/>
        <v>4.5</v>
      </c>
    </row>
    <row r="18" spans="1:18" ht="15.6">
      <c r="A18" s="6" t="s">
        <v>25</v>
      </c>
      <c r="B18" s="1">
        <v>1</v>
      </c>
      <c r="C18" s="1">
        <v>1</v>
      </c>
      <c r="D18" s="1">
        <v>0.5</v>
      </c>
      <c r="E18" s="1">
        <v>0.5</v>
      </c>
      <c r="F18" s="1">
        <v>1</v>
      </c>
      <c r="G18" s="1">
        <v>1</v>
      </c>
      <c r="H18" s="1">
        <v>0.5</v>
      </c>
      <c r="I18" s="1">
        <v>0</v>
      </c>
      <c r="J18" s="7">
        <f t="shared" si="0"/>
        <v>5.5</v>
      </c>
    </row>
    <row r="19" spans="1:18" ht="15.6">
      <c r="A19" s="8" t="s">
        <v>65</v>
      </c>
      <c r="B19" s="8">
        <f>SUM(B3:B17)</f>
        <v>13.5</v>
      </c>
      <c r="C19" s="8">
        <f t="shared" ref="C19:E19" si="1">SUM(C3:C18)</f>
        <v>16</v>
      </c>
      <c r="D19" s="8">
        <f t="shared" si="1"/>
        <v>15.5</v>
      </c>
      <c r="E19" s="8">
        <f t="shared" si="1"/>
        <v>6.5</v>
      </c>
      <c r="F19" s="8">
        <f>SUM(F3:F18)</f>
        <v>8.5</v>
      </c>
      <c r="G19" s="8">
        <f>SUM(G3:G18)</f>
        <v>11.5</v>
      </c>
      <c r="H19" s="8">
        <f>SUM(H3:H18)</f>
        <v>3</v>
      </c>
      <c r="I19" s="8">
        <f>SUM(I3:I18)</f>
        <v>3</v>
      </c>
      <c r="J19" s="7">
        <f>SUM(B19:I19)</f>
        <v>77.5</v>
      </c>
    </row>
    <row r="21" spans="1:18" ht="15.6">
      <c r="B21" s="9"/>
      <c r="C21" s="9"/>
      <c r="D21" s="9"/>
      <c r="E21" s="9"/>
    </row>
    <row r="22" spans="1:18" ht="16.2" thickBot="1">
      <c r="B22" s="17" t="s">
        <v>67</v>
      </c>
      <c r="C22" s="17"/>
      <c r="D22" s="17"/>
      <c r="E22" s="17"/>
      <c r="F22" s="17"/>
      <c r="G22" s="17"/>
      <c r="J22" s="18" t="s">
        <v>68</v>
      </c>
      <c r="K22" s="18"/>
      <c r="L22" s="18"/>
      <c r="M22" s="18"/>
      <c r="N22" s="18"/>
      <c r="O22" s="18"/>
      <c r="P22" s="18"/>
      <c r="Q22" s="18"/>
      <c r="R22" s="18"/>
    </row>
    <row r="23" spans="1:18" ht="17.399999999999999" thickBot="1">
      <c r="A23" s="1"/>
      <c r="B23" s="10" t="s">
        <v>27</v>
      </c>
      <c r="C23" s="10" t="s">
        <v>28</v>
      </c>
      <c r="D23" s="10" t="s">
        <v>29</v>
      </c>
      <c r="E23" s="11" t="s">
        <v>30</v>
      </c>
      <c r="F23" s="11" t="s">
        <v>31</v>
      </c>
      <c r="G23" s="12" t="s">
        <v>32</v>
      </c>
      <c r="I23" s="1"/>
      <c r="J23" s="13" t="s">
        <v>33</v>
      </c>
      <c r="K23" s="13" t="s">
        <v>34</v>
      </c>
      <c r="L23" s="13" t="s">
        <v>35</v>
      </c>
      <c r="M23" s="13" t="s">
        <v>36</v>
      </c>
      <c r="N23" s="14" t="s">
        <v>37</v>
      </c>
      <c r="O23" s="14" t="s">
        <v>38</v>
      </c>
      <c r="P23" s="14" t="s">
        <v>39</v>
      </c>
      <c r="Q23" s="14" t="s">
        <v>40</v>
      </c>
      <c r="R23" s="8" t="s">
        <v>26</v>
      </c>
    </row>
    <row r="24" spans="1:18" ht="15.6">
      <c r="A24" s="6" t="s">
        <v>10</v>
      </c>
      <c r="B24" s="1">
        <v>1</v>
      </c>
      <c r="C24" s="1">
        <v>1</v>
      </c>
      <c r="D24" s="1">
        <v>1</v>
      </c>
      <c r="E24" s="1">
        <v>0</v>
      </c>
      <c r="F24" s="1">
        <v>0</v>
      </c>
      <c r="G24" s="8">
        <f t="shared" ref="G24:G39" si="2">SUM(B24:F24)</f>
        <v>3</v>
      </c>
      <c r="I24" s="6" t="s">
        <v>10</v>
      </c>
      <c r="J24" s="1">
        <v>1</v>
      </c>
      <c r="K24" s="1">
        <v>1</v>
      </c>
      <c r="L24" s="1">
        <v>1</v>
      </c>
      <c r="M24" s="1">
        <v>0.5</v>
      </c>
      <c r="N24" s="1">
        <v>1</v>
      </c>
      <c r="O24" s="1">
        <v>1</v>
      </c>
      <c r="P24" s="1">
        <v>0.5</v>
      </c>
      <c r="Q24" s="1">
        <v>1</v>
      </c>
      <c r="R24" s="8">
        <v>7</v>
      </c>
    </row>
    <row r="25" spans="1:18" ht="15.6">
      <c r="A25" s="6" t="s">
        <v>11</v>
      </c>
      <c r="B25" s="1">
        <v>1</v>
      </c>
      <c r="C25" s="1">
        <v>1</v>
      </c>
      <c r="D25" s="1">
        <v>1</v>
      </c>
      <c r="E25" s="1">
        <v>1</v>
      </c>
      <c r="F25" s="1">
        <v>0.5</v>
      </c>
      <c r="G25" s="8">
        <f t="shared" si="2"/>
        <v>4.5</v>
      </c>
      <c r="I25" s="6" t="s">
        <v>11</v>
      </c>
      <c r="J25" s="1">
        <v>1</v>
      </c>
      <c r="K25" s="1">
        <v>1</v>
      </c>
      <c r="L25" s="1">
        <v>1</v>
      </c>
      <c r="M25" s="1">
        <v>1</v>
      </c>
      <c r="N25" s="1">
        <v>1</v>
      </c>
      <c r="O25" s="1">
        <v>1</v>
      </c>
      <c r="P25" s="1">
        <v>0.5</v>
      </c>
      <c r="Q25" s="1">
        <v>1</v>
      </c>
      <c r="R25" s="8">
        <v>7.5</v>
      </c>
    </row>
    <row r="26" spans="1:18" ht="15.6">
      <c r="A26" s="6" t="s">
        <v>12</v>
      </c>
      <c r="B26" s="1">
        <v>0.5</v>
      </c>
      <c r="C26" s="1">
        <v>1</v>
      </c>
      <c r="D26" s="1">
        <v>1</v>
      </c>
      <c r="E26" s="1">
        <v>1</v>
      </c>
      <c r="F26" s="1">
        <v>0</v>
      </c>
      <c r="G26" s="8">
        <f t="shared" si="2"/>
        <v>3.5</v>
      </c>
      <c r="I26" s="6" t="s">
        <v>12</v>
      </c>
      <c r="J26" s="1">
        <v>1</v>
      </c>
      <c r="K26" s="1">
        <v>0.5</v>
      </c>
      <c r="L26" s="1">
        <v>0</v>
      </c>
      <c r="M26" s="1">
        <v>0</v>
      </c>
      <c r="N26" s="1">
        <v>1</v>
      </c>
      <c r="O26" s="1">
        <v>1</v>
      </c>
      <c r="P26" s="1">
        <v>1</v>
      </c>
      <c r="Q26" s="1">
        <v>1</v>
      </c>
      <c r="R26" s="8">
        <v>5.5</v>
      </c>
    </row>
    <row r="27" spans="1:18" ht="15.6">
      <c r="A27" s="6" t="s">
        <v>13</v>
      </c>
      <c r="B27" s="1">
        <v>1</v>
      </c>
      <c r="C27" s="1">
        <v>1</v>
      </c>
      <c r="D27" s="1">
        <v>1</v>
      </c>
      <c r="E27" s="1">
        <v>1</v>
      </c>
      <c r="F27" s="1">
        <v>0.5</v>
      </c>
      <c r="G27" s="8">
        <f t="shared" si="2"/>
        <v>4.5</v>
      </c>
      <c r="I27" s="6" t="s">
        <v>13</v>
      </c>
      <c r="J27" s="1">
        <v>0.5</v>
      </c>
      <c r="K27" s="1">
        <v>0.5</v>
      </c>
      <c r="L27" s="1">
        <v>0</v>
      </c>
      <c r="M27" s="1">
        <v>0</v>
      </c>
      <c r="N27" s="1">
        <v>1</v>
      </c>
      <c r="O27" s="1">
        <v>1</v>
      </c>
      <c r="P27" s="1">
        <v>1</v>
      </c>
      <c r="Q27" s="1">
        <v>1</v>
      </c>
      <c r="R27" s="8">
        <v>5</v>
      </c>
    </row>
    <row r="28" spans="1:18" ht="15.6">
      <c r="A28" s="6" t="s">
        <v>14</v>
      </c>
      <c r="B28" s="1">
        <v>0.5</v>
      </c>
      <c r="C28" s="1">
        <v>0.5</v>
      </c>
      <c r="D28" s="1">
        <v>1</v>
      </c>
      <c r="E28" s="1">
        <v>0</v>
      </c>
      <c r="F28" s="1">
        <v>0</v>
      </c>
      <c r="G28" s="8">
        <f t="shared" si="2"/>
        <v>2</v>
      </c>
      <c r="I28" s="6" t="s">
        <v>14</v>
      </c>
      <c r="J28" s="1">
        <v>0.5</v>
      </c>
      <c r="K28" s="1">
        <v>0.5</v>
      </c>
      <c r="L28" s="1">
        <v>1</v>
      </c>
      <c r="M28" s="1">
        <v>1</v>
      </c>
      <c r="N28" s="1">
        <v>0</v>
      </c>
      <c r="O28" s="1">
        <v>0</v>
      </c>
      <c r="P28" s="1">
        <v>0</v>
      </c>
      <c r="Q28" s="1">
        <v>0</v>
      </c>
      <c r="R28" s="8">
        <v>0</v>
      </c>
    </row>
    <row r="29" spans="1:18" ht="15.6">
      <c r="A29" s="6" t="s">
        <v>15</v>
      </c>
      <c r="B29" s="1">
        <v>0.5</v>
      </c>
      <c r="C29" s="1">
        <v>0.5</v>
      </c>
      <c r="D29" s="1">
        <v>1</v>
      </c>
      <c r="E29" s="1">
        <v>0</v>
      </c>
      <c r="F29" s="1">
        <v>0</v>
      </c>
      <c r="G29" s="8">
        <f t="shared" si="2"/>
        <v>2</v>
      </c>
      <c r="I29" s="6" t="s">
        <v>15</v>
      </c>
      <c r="J29" s="1">
        <v>0.5</v>
      </c>
      <c r="K29" s="1">
        <v>0.5</v>
      </c>
      <c r="L29" s="1">
        <v>1</v>
      </c>
      <c r="M29" s="1">
        <v>0.5</v>
      </c>
      <c r="N29" s="1">
        <v>0</v>
      </c>
      <c r="O29" s="1">
        <v>0</v>
      </c>
      <c r="P29" s="1">
        <v>0.5</v>
      </c>
      <c r="Q29" s="1">
        <v>0</v>
      </c>
      <c r="R29" s="8">
        <v>3</v>
      </c>
    </row>
    <row r="30" spans="1:18" ht="15.6">
      <c r="A30" s="6" t="s">
        <v>16</v>
      </c>
      <c r="B30" s="1">
        <v>0.5</v>
      </c>
      <c r="C30" s="1">
        <v>0.5</v>
      </c>
      <c r="D30" s="1">
        <v>1</v>
      </c>
      <c r="E30" s="1">
        <v>1</v>
      </c>
      <c r="F30" s="1">
        <v>0.5</v>
      </c>
      <c r="G30" s="8">
        <f t="shared" si="2"/>
        <v>3.5</v>
      </c>
      <c r="I30" s="6" t="s">
        <v>16</v>
      </c>
      <c r="J30" s="1">
        <v>1</v>
      </c>
      <c r="K30" s="1">
        <v>0.5</v>
      </c>
      <c r="L30" s="1">
        <v>1</v>
      </c>
      <c r="M30" s="1">
        <v>0.5</v>
      </c>
      <c r="N30" s="1">
        <v>1</v>
      </c>
      <c r="O30" s="1">
        <v>1</v>
      </c>
      <c r="P30" s="1">
        <v>0</v>
      </c>
      <c r="Q30" s="1">
        <v>1</v>
      </c>
      <c r="R30" s="8">
        <v>6</v>
      </c>
    </row>
    <row r="31" spans="1:18" ht="15.6">
      <c r="A31" s="6" t="s">
        <v>17</v>
      </c>
      <c r="B31" s="1">
        <v>0</v>
      </c>
      <c r="C31" s="1">
        <v>1</v>
      </c>
      <c r="D31" s="1">
        <v>1</v>
      </c>
      <c r="E31" s="1">
        <v>0.5</v>
      </c>
      <c r="F31" s="1">
        <v>1</v>
      </c>
      <c r="G31" s="8">
        <f t="shared" si="2"/>
        <v>3.5</v>
      </c>
      <c r="I31" s="6" t="s">
        <v>17</v>
      </c>
      <c r="J31" s="1">
        <v>1</v>
      </c>
      <c r="K31" s="1">
        <v>1</v>
      </c>
      <c r="L31" s="1">
        <v>1</v>
      </c>
      <c r="M31" s="1">
        <v>0.5</v>
      </c>
      <c r="N31" s="1">
        <v>1</v>
      </c>
      <c r="O31" s="1">
        <v>1</v>
      </c>
      <c r="P31" s="1">
        <v>0</v>
      </c>
      <c r="Q31" s="1">
        <v>1</v>
      </c>
      <c r="R31" s="8">
        <v>6.5</v>
      </c>
    </row>
    <row r="32" spans="1:18" ht="15.6">
      <c r="A32" s="6" t="s">
        <v>18</v>
      </c>
      <c r="B32" s="1">
        <v>1</v>
      </c>
      <c r="C32" s="1">
        <v>1</v>
      </c>
      <c r="D32" s="1">
        <v>0</v>
      </c>
      <c r="E32" s="1">
        <v>0</v>
      </c>
      <c r="F32" s="1">
        <v>0</v>
      </c>
      <c r="G32" s="8">
        <f t="shared" si="2"/>
        <v>2</v>
      </c>
      <c r="I32" s="6" t="s">
        <v>18</v>
      </c>
      <c r="J32" s="1">
        <v>1</v>
      </c>
      <c r="K32" s="1">
        <v>0.5</v>
      </c>
      <c r="L32" s="1">
        <v>1</v>
      </c>
      <c r="M32" s="1">
        <v>0.5</v>
      </c>
      <c r="N32" s="1">
        <v>1</v>
      </c>
      <c r="O32" s="1">
        <v>1</v>
      </c>
      <c r="P32" s="1">
        <v>0</v>
      </c>
      <c r="Q32" s="1">
        <v>0</v>
      </c>
      <c r="R32" s="8">
        <v>5</v>
      </c>
    </row>
    <row r="33" spans="1:18" ht="15.6">
      <c r="A33" s="6" t="s">
        <v>19</v>
      </c>
      <c r="B33" s="1">
        <v>1</v>
      </c>
      <c r="C33" s="1">
        <v>1</v>
      </c>
      <c r="D33" s="1">
        <v>1</v>
      </c>
      <c r="E33" s="1">
        <v>0</v>
      </c>
      <c r="F33" s="1">
        <v>0</v>
      </c>
      <c r="G33" s="8">
        <f t="shared" si="2"/>
        <v>3</v>
      </c>
      <c r="I33" s="6" t="s">
        <v>19</v>
      </c>
      <c r="J33" s="1">
        <v>1</v>
      </c>
      <c r="K33" s="1">
        <v>1</v>
      </c>
      <c r="L33" s="1">
        <v>0.5</v>
      </c>
      <c r="M33" s="1">
        <v>0</v>
      </c>
      <c r="N33" s="1">
        <v>0</v>
      </c>
      <c r="O33" s="1">
        <v>0</v>
      </c>
      <c r="P33" s="1">
        <v>1</v>
      </c>
      <c r="Q33" s="1">
        <v>1</v>
      </c>
      <c r="R33" s="8">
        <v>4.5</v>
      </c>
    </row>
    <row r="34" spans="1:18" ht="15.6">
      <c r="A34" s="6" t="s">
        <v>20</v>
      </c>
      <c r="B34" s="1">
        <v>0</v>
      </c>
      <c r="C34" s="1">
        <v>1</v>
      </c>
      <c r="D34" s="1">
        <v>1</v>
      </c>
      <c r="E34" s="1">
        <v>1</v>
      </c>
      <c r="F34" s="1">
        <v>0.5</v>
      </c>
      <c r="G34" s="8">
        <f t="shared" si="2"/>
        <v>3.5</v>
      </c>
      <c r="I34" s="6" t="s">
        <v>20</v>
      </c>
      <c r="J34" s="1">
        <v>1</v>
      </c>
      <c r="K34" s="1">
        <v>0.5</v>
      </c>
      <c r="L34" s="1">
        <v>1</v>
      </c>
      <c r="M34" s="1">
        <v>0.5</v>
      </c>
      <c r="N34" s="1">
        <v>0</v>
      </c>
      <c r="O34" s="1">
        <v>0</v>
      </c>
      <c r="P34" s="1">
        <v>1</v>
      </c>
      <c r="Q34" s="1">
        <v>1</v>
      </c>
      <c r="R34" s="8">
        <v>5</v>
      </c>
    </row>
    <row r="35" spans="1:18" ht="15.6">
      <c r="A35" s="6" t="s">
        <v>21</v>
      </c>
      <c r="B35" s="1">
        <v>1</v>
      </c>
      <c r="C35" s="1">
        <v>1</v>
      </c>
      <c r="D35" s="1">
        <v>1</v>
      </c>
      <c r="E35" s="1">
        <v>1</v>
      </c>
      <c r="F35" s="1">
        <v>0</v>
      </c>
      <c r="G35" s="8">
        <f t="shared" si="2"/>
        <v>4</v>
      </c>
      <c r="I35" s="6" t="s">
        <v>21</v>
      </c>
      <c r="J35" s="1">
        <v>1</v>
      </c>
      <c r="K35" s="1">
        <v>0.5</v>
      </c>
      <c r="L35" s="1">
        <v>0.5</v>
      </c>
      <c r="M35" s="1">
        <v>0</v>
      </c>
      <c r="N35" s="1">
        <v>0</v>
      </c>
      <c r="O35" s="1">
        <v>0</v>
      </c>
      <c r="P35" s="1">
        <v>0</v>
      </c>
      <c r="Q35" s="1">
        <v>0.5</v>
      </c>
      <c r="R35" s="8">
        <v>2.5</v>
      </c>
    </row>
    <row r="36" spans="1:18" ht="15.6">
      <c r="A36" s="6" t="s">
        <v>22</v>
      </c>
      <c r="B36" s="1">
        <v>1</v>
      </c>
      <c r="C36" s="1">
        <v>1</v>
      </c>
      <c r="D36" s="1">
        <v>1</v>
      </c>
      <c r="E36" s="1">
        <v>0</v>
      </c>
      <c r="F36" s="1">
        <v>0</v>
      </c>
      <c r="G36" s="8">
        <f t="shared" si="2"/>
        <v>3</v>
      </c>
      <c r="I36" s="6" t="s">
        <v>22</v>
      </c>
      <c r="J36" s="1">
        <v>1</v>
      </c>
      <c r="K36" s="1">
        <v>0.5</v>
      </c>
      <c r="L36" s="1">
        <v>1</v>
      </c>
      <c r="M36" s="1">
        <v>0.5</v>
      </c>
      <c r="N36" s="1">
        <v>1</v>
      </c>
      <c r="O36" s="1">
        <v>1</v>
      </c>
      <c r="P36" s="1">
        <v>0</v>
      </c>
      <c r="Q36" s="1">
        <v>0</v>
      </c>
      <c r="R36" s="8">
        <v>5</v>
      </c>
    </row>
    <row r="37" spans="1:18" ht="15.6">
      <c r="A37" s="6" t="s">
        <v>23</v>
      </c>
      <c r="B37" s="1">
        <v>1</v>
      </c>
      <c r="C37" s="1">
        <v>1</v>
      </c>
      <c r="D37" s="1">
        <v>1</v>
      </c>
      <c r="E37" s="1">
        <v>0</v>
      </c>
      <c r="F37" s="1">
        <v>0.5</v>
      </c>
      <c r="G37" s="8">
        <f t="shared" si="2"/>
        <v>3.5</v>
      </c>
      <c r="I37" s="6" t="s">
        <v>23</v>
      </c>
      <c r="J37" s="1">
        <v>1</v>
      </c>
      <c r="K37" s="1">
        <v>0.5</v>
      </c>
      <c r="L37" s="1">
        <v>1</v>
      </c>
      <c r="M37" s="1">
        <v>0</v>
      </c>
      <c r="N37" s="1">
        <v>1</v>
      </c>
      <c r="O37" s="1">
        <v>1</v>
      </c>
      <c r="P37" s="1">
        <v>0</v>
      </c>
      <c r="Q37" s="1">
        <v>1</v>
      </c>
      <c r="R37" s="8">
        <v>5.5</v>
      </c>
    </row>
    <row r="38" spans="1:18" ht="15.6">
      <c r="A38" s="6" t="s">
        <v>24</v>
      </c>
      <c r="B38" s="1">
        <v>0.5</v>
      </c>
      <c r="C38" s="1">
        <v>1</v>
      </c>
      <c r="D38" s="1">
        <v>1</v>
      </c>
      <c r="E38" s="1">
        <v>0.5</v>
      </c>
      <c r="F38" s="1">
        <v>0</v>
      </c>
      <c r="G38" s="8">
        <f t="shared" si="2"/>
        <v>3</v>
      </c>
      <c r="I38" s="6" t="s">
        <v>24</v>
      </c>
      <c r="J38" s="1">
        <v>1</v>
      </c>
      <c r="K38" s="1">
        <v>0.5</v>
      </c>
      <c r="L38" s="1">
        <v>1</v>
      </c>
      <c r="M38" s="1">
        <v>0.5</v>
      </c>
      <c r="N38" s="1">
        <v>1</v>
      </c>
      <c r="O38" s="1">
        <v>1</v>
      </c>
      <c r="P38" s="1">
        <v>0</v>
      </c>
      <c r="Q38" s="1">
        <v>0</v>
      </c>
      <c r="R38" s="8">
        <v>5</v>
      </c>
    </row>
    <row r="39" spans="1:18" ht="15.6">
      <c r="A39" s="6" t="s">
        <v>25</v>
      </c>
      <c r="B39" s="1">
        <v>0.5</v>
      </c>
      <c r="C39" s="1">
        <v>0.5</v>
      </c>
      <c r="D39" s="1">
        <v>1</v>
      </c>
      <c r="E39" s="1">
        <v>1</v>
      </c>
      <c r="F39" s="1">
        <v>0</v>
      </c>
      <c r="G39" s="8">
        <f t="shared" si="2"/>
        <v>3</v>
      </c>
      <c r="I39" s="6" t="s">
        <v>25</v>
      </c>
      <c r="J39" s="1">
        <v>0</v>
      </c>
      <c r="K39" s="1">
        <v>1</v>
      </c>
      <c r="L39" s="1">
        <v>1</v>
      </c>
      <c r="M39" s="1">
        <v>1</v>
      </c>
      <c r="N39" s="1">
        <v>1</v>
      </c>
      <c r="O39" s="1">
        <v>0.5</v>
      </c>
      <c r="P39" s="1">
        <v>0.5</v>
      </c>
      <c r="Q39" s="1">
        <v>1</v>
      </c>
      <c r="R39" s="8">
        <v>6</v>
      </c>
    </row>
    <row r="40" spans="1:18" ht="15.6">
      <c r="A40" s="8" t="s">
        <v>65</v>
      </c>
      <c r="B40" s="8">
        <f t="shared" ref="B40:G40" si="3">SUM(B24:B39)</f>
        <v>11</v>
      </c>
      <c r="C40" s="8">
        <f t="shared" si="3"/>
        <v>14</v>
      </c>
      <c r="D40" s="8">
        <f t="shared" si="3"/>
        <v>15</v>
      </c>
      <c r="E40" s="8">
        <f t="shared" si="3"/>
        <v>8</v>
      </c>
      <c r="F40" s="8">
        <f t="shared" si="3"/>
        <v>3.5</v>
      </c>
      <c r="G40" s="8">
        <f t="shared" si="3"/>
        <v>51.5</v>
      </c>
      <c r="I40" s="8" t="s">
        <v>65</v>
      </c>
      <c r="J40" s="8">
        <f>SUM(J24:J39)</f>
        <v>13.5</v>
      </c>
      <c r="K40" s="8">
        <f>SUM(K24:K39)</f>
        <v>10.5</v>
      </c>
      <c r="L40" s="8">
        <f>SUM(L24:L39)</f>
        <v>13</v>
      </c>
      <c r="M40" s="8">
        <f>SUM(M24:M39)</f>
        <v>7</v>
      </c>
      <c r="N40" s="8">
        <f>SUM(N24:N39)</f>
        <v>11</v>
      </c>
      <c r="O40" s="8">
        <f>SUM(O24:O39)</f>
        <v>10.5</v>
      </c>
      <c r="P40" s="8">
        <f>SUM(P24:P39)</f>
        <v>6</v>
      </c>
      <c r="Q40" s="8">
        <f t="shared" ref="Q40:R40" si="4">SUM(Q24:Q39)</f>
        <v>10.5</v>
      </c>
      <c r="R40" s="8">
        <f t="shared" si="4"/>
        <v>79</v>
      </c>
    </row>
  </sheetData>
  <mergeCells count="3">
    <mergeCell ref="B1:J1"/>
    <mergeCell ref="B22:G22"/>
    <mergeCell ref="J22:R2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EFA998-A752-473E-B19F-E31CD659B592}">
  <dimension ref="A1:S60"/>
  <sheetViews>
    <sheetView topLeftCell="A31" workbookViewId="0">
      <selection activeCell="K33" sqref="K33:S33"/>
    </sheetView>
  </sheetViews>
  <sheetFormatPr baseColWidth="10" defaultRowHeight="14.4"/>
  <cols>
    <col min="1" max="1" width="22.88671875" customWidth="1"/>
    <col min="10" max="10" width="22.33203125" customWidth="1"/>
  </cols>
  <sheetData>
    <row r="1" spans="1:10" ht="15" thickBot="1">
      <c r="B1" s="17" t="s">
        <v>66</v>
      </c>
      <c r="C1" s="17"/>
      <c r="D1" s="17"/>
      <c r="E1" s="17"/>
      <c r="F1" s="17"/>
      <c r="G1" s="17"/>
      <c r="H1" s="17"/>
      <c r="I1" s="17"/>
      <c r="J1" s="17"/>
    </row>
    <row r="2" spans="1:10" ht="17.399999999999999" thickBot="1">
      <c r="A2" s="1" t="s">
        <v>0</v>
      </c>
      <c r="B2" s="2" t="s">
        <v>1</v>
      </c>
      <c r="C2" s="2" t="s">
        <v>2</v>
      </c>
      <c r="D2" s="2" t="s">
        <v>3</v>
      </c>
      <c r="E2" s="3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5" t="s">
        <v>9</v>
      </c>
    </row>
    <row r="3" spans="1:10" ht="15.6">
      <c r="A3" s="15" t="s">
        <v>41</v>
      </c>
      <c r="B3" s="1">
        <v>1</v>
      </c>
      <c r="C3" s="1">
        <v>1</v>
      </c>
      <c r="D3" s="1">
        <v>1</v>
      </c>
      <c r="E3" s="1">
        <v>0.5</v>
      </c>
      <c r="F3" s="1">
        <v>0.5</v>
      </c>
      <c r="G3" s="1">
        <v>1</v>
      </c>
      <c r="H3" s="1">
        <v>0</v>
      </c>
      <c r="I3" s="1">
        <v>0</v>
      </c>
      <c r="J3" s="7">
        <f>SUM(B3:I3)</f>
        <v>5</v>
      </c>
    </row>
    <row r="4" spans="1:10" ht="15.6">
      <c r="A4" s="15" t="s">
        <v>42</v>
      </c>
      <c r="B4" s="1">
        <v>1</v>
      </c>
      <c r="C4" s="1">
        <v>1</v>
      </c>
      <c r="D4" s="1">
        <v>1</v>
      </c>
      <c r="E4" s="1">
        <v>0.5</v>
      </c>
      <c r="F4" s="1">
        <v>0.5</v>
      </c>
      <c r="G4" s="1">
        <v>0.5</v>
      </c>
      <c r="H4" s="1">
        <v>0</v>
      </c>
      <c r="I4" s="1">
        <v>0.5</v>
      </c>
      <c r="J4" s="7">
        <f>SUM(B4:I4)</f>
        <v>5</v>
      </c>
    </row>
    <row r="5" spans="1:10" ht="15.6">
      <c r="A5" s="15" t="s">
        <v>43</v>
      </c>
      <c r="B5" s="1">
        <v>1</v>
      </c>
      <c r="C5" s="1">
        <v>1</v>
      </c>
      <c r="D5" s="1">
        <v>1</v>
      </c>
      <c r="E5" s="1">
        <v>0</v>
      </c>
      <c r="F5" s="1">
        <v>0.5</v>
      </c>
      <c r="G5" s="1">
        <v>1</v>
      </c>
      <c r="H5" s="1">
        <v>0</v>
      </c>
      <c r="I5" s="1">
        <v>0.5</v>
      </c>
      <c r="J5" s="7">
        <f t="shared" ref="J5:J26" si="0">SUM(B5:I5)</f>
        <v>5</v>
      </c>
    </row>
    <row r="6" spans="1:10" ht="15.6">
      <c r="A6" s="15" t="s">
        <v>44</v>
      </c>
      <c r="B6" s="1">
        <v>1</v>
      </c>
      <c r="C6" s="1">
        <v>1</v>
      </c>
      <c r="D6" s="1">
        <v>1</v>
      </c>
      <c r="E6" s="1">
        <v>1</v>
      </c>
      <c r="F6" s="1">
        <v>0.5</v>
      </c>
      <c r="G6" s="1">
        <v>1</v>
      </c>
      <c r="H6" s="1">
        <v>0.5</v>
      </c>
      <c r="I6" s="1">
        <v>0.5</v>
      </c>
      <c r="J6" s="7">
        <f t="shared" si="0"/>
        <v>6.5</v>
      </c>
    </row>
    <row r="7" spans="1:10" ht="15.6">
      <c r="A7" s="15" t="s">
        <v>45</v>
      </c>
      <c r="B7" s="1">
        <v>1</v>
      </c>
      <c r="C7" s="1">
        <v>1</v>
      </c>
      <c r="D7" s="1">
        <v>1</v>
      </c>
      <c r="E7" s="1">
        <v>0</v>
      </c>
      <c r="F7" s="1">
        <v>1</v>
      </c>
      <c r="G7" s="1">
        <v>0.5</v>
      </c>
      <c r="H7" s="1">
        <v>0.5</v>
      </c>
      <c r="I7" s="1">
        <v>0.5</v>
      </c>
      <c r="J7" s="7">
        <f t="shared" si="0"/>
        <v>5.5</v>
      </c>
    </row>
    <row r="8" spans="1:10" ht="15.6">
      <c r="A8" s="15" t="s">
        <v>46</v>
      </c>
      <c r="B8" s="1">
        <v>1</v>
      </c>
      <c r="C8" s="1">
        <v>1</v>
      </c>
      <c r="D8" s="1">
        <v>1</v>
      </c>
      <c r="E8" s="1">
        <v>0</v>
      </c>
      <c r="F8" s="1">
        <v>0.5</v>
      </c>
      <c r="G8" s="1">
        <v>1</v>
      </c>
      <c r="H8" s="1">
        <v>0</v>
      </c>
      <c r="I8" s="1">
        <v>0</v>
      </c>
      <c r="J8" s="7">
        <f t="shared" si="0"/>
        <v>4.5</v>
      </c>
    </row>
    <row r="9" spans="1:10" ht="15.6">
      <c r="A9" s="15" t="s">
        <v>47</v>
      </c>
      <c r="B9" s="1">
        <v>1</v>
      </c>
      <c r="C9" s="1">
        <v>1</v>
      </c>
      <c r="D9" s="1">
        <v>1</v>
      </c>
      <c r="E9" s="1">
        <v>1</v>
      </c>
      <c r="F9" s="1">
        <v>0.5</v>
      </c>
      <c r="G9" s="1">
        <v>1</v>
      </c>
      <c r="H9" s="1">
        <v>1</v>
      </c>
      <c r="I9" s="1">
        <v>0.5</v>
      </c>
      <c r="J9" s="7">
        <f t="shared" si="0"/>
        <v>7</v>
      </c>
    </row>
    <row r="10" spans="1:10" ht="15.6">
      <c r="A10" s="15" t="s">
        <v>48</v>
      </c>
      <c r="B10" s="1">
        <v>0.5</v>
      </c>
      <c r="C10" s="1">
        <v>0.5</v>
      </c>
      <c r="D10" s="1">
        <v>1</v>
      </c>
      <c r="E10" s="1">
        <v>0</v>
      </c>
      <c r="F10" s="1">
        <v>0.5</v>
      </c>
      <c r="G10" s="1">
        <v>0</v>
      </c>
      <c r="H10" s="1">
        <v>0.5</v>
      </c>
      <c r="I10" s="1">
        <v>1</v>
      </c>
      <c r="J10" s="7">
        <f t="shared" si="0"/>
        <v>4</v>
      </c>
    </row>
    <row r="11" spans="1:10" ht="15.6">
      <c r="A11" s="15" t="s">
        <v>49</v>
      </c>
      <c r="B11" s="1">
        <v>0.5</v>
      </c>
      <c r="C11" s="1">
        <v>1</v>
      </c>
      <c r="D11" s="1">
        <v>1</v>
      </c>
      <c r="E11" s="1">
        <v>0.5</v>
      </c>
      <c r="F11" s="1">
        <v>0.5</v>
      </c>
      <c r="G11" s="1">
        <v>1</v>
      </c>
      <c r="H11" s="1">
        <v>0</v>
      </c>
      <c r="I11" s="1">
        <v>0</v>
      </c>
      <c r="J11" s="7">
        <f t="shared" si="0"/>
        <v>4.5</v>
      </c>
    </row>
    <row r="12" spans="1:10" ht="15.6">
      <c r="A12" s="15" t="s">
        <v>50</v>
      </c>
      <c r="B12" s="1">
        <v>1</v>
      </c>
      <c r="C12" s="1">
        <v>1</v>
      </c>
      <c r="D12" s="1">
        <v>1</v>
      </c>
      <c r="E12" s="1">
        <v>0</v>
      </c>
      <c r="F12" s="1">
        <v>0.5</v>
      </c>
      <c r="G12" s="1">
        <v>0</v>
      </c>
      <c r="H12" s="1">
        <v>0</v>
      </c>
      <c r="I12" s="1">
        <v>0.5</v>
      </c>
      <c r="J12" s="7">
        <f t="shared" si="0"/>
        <v>4</v>
      </c>
    </row>
    <row r="13" spans="1:10" ht="15.6">
      <c r="A13" s="15" t="s">
        <v>51</v>
      </c>
      <c r="B13" s="1">
        <v>1</v>
      </c>
      <c r="C13" s="1">
        <v>1</v>
      </c>
      <c r="D13" s="1">
        <v>1</v>
      </c>
      <c r="E13" s="1">
        <v>1</v>
      </c>
      <c r="F13" s="1">
        <v>0.5</v>
      </c>
      <c r="G13" s="1">
        <v>0.5</v>
      </c>
      <c r="H13" s="1">
        <v>1</v>
      </c>
      <c r="I13" s="1">
        <v>0</v>
      </c>
      <c r="J13" s="7">
        <f t="shared" si="0"/>
        <v>6</v>
      </c>
    </row>
    <row r="14" spans="1:10" ht="15.6">
      <c r="A14" s="15" t="s">
        <v>52</v>
      </c>
      <c r="B14" s="1">
        <v>1</v>
      </c>
      <c r="C14" s="1">
        <v>1</v>
      </c>
      <c r="D14" s="1">
        <v>1</v>
      </c>
      <c r="E14" s="1">
        <v>0</v>
      </c>
      <c r="F14" s="1">
        <v>0.5</v>
      </c>
      <c r="G14" s="1">
        <v>0</v>
      </c>
      <c r="H14" s="1">
        <v>0</v>
      </c>
      <c r="I14" s="1">
        <v>0</v>
      </c>
      <c r="J14" s="7">
        <f t="shared" si="0"/>
        <v>3.5</v>
      </c>
    </row>
    <row r="15" spans="1:10" ht="15.6">
      <c r="A15" s="15" t="s">
        <v>53</v>
      </c>
      <c r="B15" s="1">
        <v>1</v>
      </c>
      <c r="C15" s="1">
        <v>1</v>
      </c>
      <c r="D15" s="1">
        <v>1</v>
      </c>
      <c r="E15" s="1">
        <v>0.5</v>
      </c>
      <c r="F15" s="1">
        <v>0.5</v>
      </c>
      <c r="G15" s="1">
        <v>1</v>
      </c>
      <c r="H15" s="1">
        <v>0.5</v>
      </c>
      <c r="I15" s="1">
        <v>0.5</v>
      </c>
      <c r="J15" s="7">
        <f t="shared" si="0"/>
        <v>6</v>
      </c>
    </row>
    <row r="16" spans="1:10" ht="15.6">
      <c r="A16" s="15" t="s">
        <v>54</v>
      </c>
      <c r="B16" s="1">
        <v>1</v>
      </c>
      <c r="C16" s="1">
        <v>1</v>
      </c>
      <c r="D16" s="1">
        <v>1</v>
      </c>
      <c r="E16" s="1">
        <v>1</v>
      </c>
      <c r="F16" s="1">
        <v>0.5</v>
      </c>
      <c r="G16" s="1">
        <v>1</v>
      </c>
      <c r="H16" s="1">
        <v>0</v>
      </c>
      <c r="I16" s="1">
        <v>0</v>
      </c>
      <c r="J16" s="7">
        <f t="shared" si="0"/>
        <v>5.5</v>
      </c>
    </row>
    <row r="17" spans="1:10" ht="15.6">
      <c r="A17" s="15" t="s">
        <v>55</v>
      </c>
      <c r="B17" s="1">
        <v>1</v>
      </c>
      <c r="C17" s="1">
        <v>1</v>
      </c>
      <c r="D17" s="1">
        <v>1</v>
      </c>
      <c r="E17" s="1">
        <v>0</v>
      </c>
      <c r="F17" s="1">
        <v>0.5</v>
      </c>
      <c r="G17" s="1">
        <v>0.5</v>
      </c>
      <c r="H17" s="1">
        <v>0.5</v>
      </c>
      <c r="I17" s="1">
        <v>0.5</v>
      </c>
      <c r="J17" s="7">
        <f t="shared" si="0"/>
        <v>5</v>
      </c>
    </row>
    <row r="18" spans="1:10" ht="15.6">
      <c r="A18" s="15" t="s">
        <v>56</v>
      </c>
      <c r="B18" s="1">
        <v>1</v>
      </c>
      <c r="C18" s="1">
        <v>1</v>
      </c>
      <c r="D18" s="1">
        <v>1</v>
      </c>
      <c r="E18" s="1">
        <v>0.5</v>
      </c>
      <c r="F18" s="1">
        <v>0.5</v>
      </c>
      <c r="G18" s="1">
        <v>1</v>
      </c>
      <c r="H18" s="1">
        <v>0.5</v>
      </c>
      <c r="I18" s="1">
        <v>0</v>
      </c>
      <c r="J18" s="7">
        <f t="shared" si="0"/>
        <v>5.5</v>
      </c>
    </row>
    <row r="19" spans="1:10" ht="15.6">
      <c r="A19" s="15" t="s">
        <v>57</v>
      </c>
      <c r="B19" s="1">
        <v>1</v>
      </c>
      <c r="C19" s="1">
        <v>1</v>
      </c>
      <c r="D19" s="1">
        <v>1</v>
      </c>
      <c r="E19" s="1">
        <v>0</v>
      </c>
      <c r="F19" s="1">
        <v>0.5</v>
      </c>
      <c r="G19" s="1">
        <v>0.5</v>
      </c>
      <c r="H19" s="1">
        <v>0.5</v>
      </c>
      <c r="I19" s="1">
        <v>0.5</v>
      </c>
      <c r="J19" s="7">
        <f t="shared" si="0"/>
        <v>5</v>
      </c>
    </row>
    <row r="20" spans="1:10" ht="15.6">
      <c r="A20" s="15" t="s">
        <v>58</v>
      </c>
      <c r="B20" s="1">
        <v>1</v>
      </c>
      <c r="C20" s="1">
        <v>1</v>
      </c>
      <c r="D20" s="1">
        <v>1</v>
      </c>
      <c r="E20" s="1">
        <v>0.5</v>
      </c>
      <c r="F20" s="1">
        <v>0.5</v>
      </c>
      <c r="G20" s="1">
        <v>1</v>
      </c>
      <c r="H20" s="1">
        <v>0</v>
      </c>
      <c r="I20" s="1">
        <v>0.5</v>
      </c>
      <c r="J20" s="7">
        <f t="shared" si="0"/>
        <v>5.5</v>
      </c>
    </row>
    <row r="21" spans="1:10" ht="15.6">
      <c r="A21" s="15" t="s">
        <v>59</v>
      </c>
      <c r="B21" s="1">
        <v>1</v>
      </c>
      <c r="C21" s="1">
        <v>1</v>
      </c>
      <c r="D21" s="1">
        <v>1</v>
      </c>
      <c r="E21" s="1">
        <v>0</v>
      </c>
      <c r="F21" s="1">
        <v>1</v>
      </c>
      <c r="G21" s="1">
        <v>0.5</v>
      </c>
      <c r="H21" s="1">
        <v>0</v>
      </c>
      <c r="I21" s="1">
        <v>1</v>
      </c>
      <c r="J21" s="7">
        <f t="shared" si="0"/>
        <v>5.5</v>
      </c>
    </row>
    <row r="22" spans="1:10" ht="15.6">
      <c r="A22" s="15" t="s">
        <v>60</v>
      </c>
      <c r="B22" s="1">
        <v>1</v>
      </c>
      <c r="C22" s="1">
        <v>1</v>
      </c>
      <c r="D22" s="1">
        <v>1</v>
      </c>
      <c r="E22" s="1">
        <v>1</v>
      </c>
      <c r="F22" s="1">
        <v>0.5</v>
      </c>
      <c r="G22" s="1">
        <v>1</v>
      </c>
      <c r="H22" s="1">
        <v>1</v>
      </c>
      <c r="I22" s="1">
        <v>1</v>
      </c>
      <c r="J22" s="7">
        <f t="shared" si="0"/>
        <v>7.5</v>
      </c>
    </row>
    <row r="23" spans="1:10" ht="15.6">
      <c r="A23" s="15" t="s">
        <v>61</v>
      </c>
      <c r="B23" s="1">
        <v>1</v>
      </c>
      <c r="C23" s="1">
        <v>1</v>
      </c>
      <c r="D23" s="1">
        <v>1</v>
      </c>
      <c r="E23" s="1">
        <v>0</v>
      </c>
      <c r="F23" s="1">
        <v>0.5</v>
      </c>
      <c r="G23" s="1">
        <v>0.5</v>
      </c>
      <c r="H23" s="1">
        <v>0</v>
      </c>
      <c r="I23" s="1">
        <v>0.5</v>
      </c>
      <c r="J23" s="7">
        <f t="shared" si="0"/>
        <v>4.5</v>
      </c>
    </row>
    <row r="24" spans="1:10" ht="15.6">
      <c r="A24" s="15" t="s">
        <v>62</v>
      </c>
      <c r="B24" s="1">
        <v>1</v>
      </c>
      <c r="C24" s="1">
        <v>1</v>
      </c>
      <c r="D24" s="1">
        <v>1</v>
      </c>
      <c r="E24" s="1">
        <v>1</v>
      </c>
      <c r="F24" s="1">
        <v>1</v>
      </c>
      <c r="G24" s="1">
        <v>1</v>
      </c>
      <c r="H24" s="1">
        <v>1</v>
      </c>
      <c r="I24" s="1">
        <v>1</v>
      </c>
      <c r="J24" s="7">
        <f t="shared" si="0"/>
        <v>8</v>
      </c>
    </row>
    <row r="25" spans="1:10" ht="15.6">
      <c r="A25" s="15" t="s">
        <v>63</v>
      </c>
      <c r="B25" s="1">
        <v>1</v>
      </c>
      <c r="C25" s="1">
        <v>1</v>
      </c>
      <c r="D25" s="1">
        <v>1</v>
      </c>
      <c r="E25" s="1">
        <v>1</v>
      </c>
      <c r="F25" s="1">
        <v>1</v>
      </c>
      <c r="G25" s="1">
        <v>1</v>
      </c>
      <c r="H25" s="1">
        <v>1</v>
      </c>
      <c r="I25" s="1">
        <v>1</v>
      </c>
      <c r="J25" s="7">
        <f t="shared" si="0"/>
        <v>8</v>
      </c>
    </row>
    <row r="26" spans="1:10" ht="15.6">
      <c r="A26" s="15" t="s">
        <v>64</v>
      </c>
      <c r="B26" s="1">
        <v>1</v>
      </c>
      <c r="C26" s="1">
        <v>1</v>
      </c>
      <c r="D26" s="1">
        <v>1</v>
      </c>
      <c r="E26" s="1">
        <v>0.5</v>
      </c>
      <c r="F26" s="1">
        <v>0.5</v>
      </c>
      <c r="G26" s="1">
        <v>0.5</v>
      </c>
      <c r="H26" s="1">
        <v>0</v>
      </c>
      <c r="I26" s="1">
        <v>1</v>
      </c>
      <c r="J26" s="7">
        <f t="shared" si="0"/>
        <v>5.5</v>
      </c>
    </row>
    <row r="27" spans="1:10" ht="15.6">
      <c r="A27" s="8" t="s">
        <v>65</v>
      </c>
      <c r="B27" s="8">
        <f>SUM(B3:B26)</f>
        <v>23</v>
      </c>
      <c r="C27" s="8">
        <f>SUM(C3:C26)</f>
        <v>23.5</v>
      </c>
      <c r="D27" s="8">
        <f t="shared" ref="D27:I27" si="1">SUM(D3:D26)</f>
        <v>24</v>
      </c>
      <c r="E27" s="8">
        <f t="shared" si="1"/>
        <v>10.5</v>
      </c>
      <c r="F27" s="8">
        <f t="shared" si="1"/>
        <v>14</v>
      </c>
      <c r="G27" s="8">
        <f t="shared" si="1"/>
        <v>17</v>
      </c>
      <c r="H27" s="8">
        <f t="shared" si="1"/>
        <v>8.5</v>
      </c>
      <c r="I27" s="8">
        <f t="shared" si="1"/>
        <v>11.5</v>
      </c>
      <c r="J27" s="8">
        <f>SUM(B27:I27)</f>
        <v>132</v>
      </c>
    </row>
    <row r="29" spans="1:10" ht="15.6">
      <c r="B29" s="9"/>
      <c r="C29" s="9"/>
      <c r="D29" s="9"/>
      <c r="E29" s="9"/>
    </row>
    <row r="33" spans="1:19" ht="16.2" thickBot="1">
      <c r="B33" s="17" t="s">
        <v>67</v>
      </c>
      <c r="C33" s="17"/>
      <c r="D33" s="17"/>
      <c r="E33" s="17"/>
      <c r="F33" s="17"/>
      <c r="G33" s="17"/>
      <c r="K33" s="18" t="s">
        <v>68</v>
      </c>
      <c r="L33" s="18"/>
      <c r="M33" s="18"/>
      <c r="N33" s="18"/>
      <c r="O33" s="18"/>
      <c r="P33" s="18"/>
      <c r="Q33" s="18"/>
      <c r="R33" s="18"/>
      <c r="S33" s="18"/>
    </row>
    <row r="34" spans="1:19" ht="16.2" thickBot="1">
      <c r="A34" s="1" t="s">
        <v>0</v>
      </c>
      <c r="B34" s="10" t="s">
        <v>27</v>
      </c>
      <c r="C34" s="10" t="s">
        <v>28</v>
      </c>
      <c r="D34" s="10" t="s">
        <v>29</v>
      </c>
      <c r="E34" s="11" t="s">
        <v>30</v>
      </c>
      <c r="F34" s="11" t="s">
        <v>31</v>
      </c>
      <c r="G34" s="12" t="s">
        <v>32</v>
      </c>
      <c r="J34" s="1" t="s">
        <v>0</v>
      </c>
      <c r="K34" s="13" t="s">
        <v>33</v>
      </c>
    </row>
    <row r="35" spans="1:19" ht="15.6">
      <c r="A35" s="15" t="s">
        <v>41</v>
      </c>
      <c r="B35" s="1">
        <v>1</v>
      </c>
      <c r="C35" s="1">
        <v>1</v>
      </c>
      <c r="D35" s="1">
        <v>1</v>
      </c>
      <c r="E35" s="1">
        <v>0.5</v>
      </c>
      <c r="F35" s="1">
        <v>0.5</v>
      </c>
      <c r="G35" s="8">
        <v>4</v>
      </c>
      <c r="J35" s="15" t="s">
        <v>41</v>
      </c>
      <c r="K35" s="1">
        <v>1</v>
      </c>
      <c r="L35" s="1">
        <v>1</v>
      </c>
      <c r="M35" s="1">
        <v>1</v>
      </c>
      <c r="N35" s="1">
        <v>0.5</v>
      </c>
      <c r="O35" s="1">
        <v>1</v>
      </c>
      <c r="P35" s="1">
        <v>1</v>
      </c>
      <c r="Q35" s="1">
        <v>0.5</v>
      </c>
      <c r="R35" s="1">
        <v>1</v>
      </c>
      <c r="S35" s="8">
        <v>7</v>
      </c>
    </row>
    <row r="36" spans="1:19" ht="15.6">
      <c r="A36" s="15" t="s">
        <v>42</v>
      </c>
      <c r="B36" s="1">
        <v>0.5</v>
      </c>
      <c r="C36" s="1">
        <v>1</v>
      </c>
      <c r="D36" s="1">
        <v>1</v>
      </c>
      <c r="E36" s="1">
        <v>0</v>
      </c>
      <c r="F36" s="1">
        <v>0.5</v>
      </c>
      <c r="G36" s="8">
        <v>3</v>
      </c>
      <c r="J36" s="15" t="s">
        <v>42</v>
      </c>
      <c r="K36" s="1">
        <v>1</v>
      </c>
      <c r="L36" s="1">
        <v>1</v>
      </c>
      <c r="M36" s="1">
        <v>1</v>
      </c>
      <c r="N36" s="1">
        <v>0.5</v>
      </c>
      <c r="O36" s="1">
        <v>1</v>
      </c>
      <c r="P36" s="1">
        <v>0.5</v>
      </c>
      <c r="Q36" s="1">
        <v>0.5</v>
      </c>
      <c r="R36" s="1">
        <v>0</v>
      </c>
      <c r="S36" s="8">
        <v>5.5</v>
      </c>
    </row>
    <row r="37" spans="1:19" ht="15.6">
      <c r="A37" s="15" t="s">
        <v>43</v>
      </c>
      <c r="B37" s="1">
        <v>1</v>
      </c>
      <c r="C37" s="1">
        <v>1</v>
      </c>
      <c r="D37" s="1">
        <v>1</v>
      </c>
      <c r="E37" s="1">
        <v>0</v>
      </c>
      <c r="F37" s="1">
        <v>0.5</v>
      </c>
      <c r="G37" s="8">
        <v>3.5</v>
      </c>
      <c r="J37" s="15" t="s">
        <v>43</v>
      </c>
      <c r="K37" s="1">
        <v>1</v>
      </c>
      <c r="L37" s="1">
        <v>0.5</v>
      </c>
      <c r="M37" s="1">
        <v>1</v>
      </c>
      <c r="N37" s="1">
        <v>0.5</v>
      </c>
      <c r="O37" s="1">
        <v>0.5</v>
      </c>
      <c r="P37" s="1">
        <v>0.5</v>
      </c>
      <c r="Q37" s="1">
        <v>0.5</v>
      </c>
      <c r="R37" s="1">
        <v>1</v>
      </c>
      <c r="S37" s="8">
        <v>5.5</v>
      </c>
    </row>
    <row r="38" spans="1:19" ht="15.6">
      <c r="A38" s="15" t="s">
        <v>44</v>
      </c>
      <c r="B38" s="1">
        <v>1</v>
      </c>
      <c r="C38" s="1">
        <v>1</v>
      </c>
      <c r="D38" s="1">
        <v>1</v>
      </c>
      <c r="E38" s="1">
        <v>1</v>
      </c>
      <c r="F38" s="1">
        <v>0.5</v>
      </c>
      <c r="G38" s="8">
        <v>4.5</v>
      </c>
      <c r="J38" s="15" t="s">
        <v>44</v>
      </c>
      <c r="K38" s="1">
        <v>1</v>
      </c>
      <c r="L38" s="1">
        <v>0.5</v>
      </c>
      <c r="M38" s="1">
        <v>1</v>
      </c>
      <c r="N38" s="1">
        <v>0.5</v>
      </c>
      <c r="O38" s="1">
        <v>1</v>
      </c>
      <c r="P38" s="1">
        <v>1</v>
      </c>
      <c r="Q38" s="1">
        <v>1</v>
      </c>
      <c r="R38" s="1">
        <v>1</v>
      </c>
      <c r="S38" s="8">
        <v>7</v>
      </c>
    </row>
    <row r="39" spans="1:19" ht="15.6">
      <c r="A39" s="15" t="s">
        <v>45</v>
      </c>
      <c r="B39" s="1">
        <v>1</v>
      </c>
      <c r="C39" s="1">
        <v>1</v>
      </c>
      <c r="D39" s="1">
        <v>0.5</v>
      </c>
      <c r="E39" s="1">
        <v>0</v>
      </c>
      <c r="F39" s="1">
        <v>0</v>
      </c>
      <c r="G39" s="8">
        <v>2.5</v>
      </c>
      <c r="J39" s="15" t="s">
        <v>45</v>
      </c>
      <c r="K39" s="1">
        <v>0.5</v>
      </c>
      <c r="L39" s="1">
        <v>0.5</v>
      </c>
      <c r="M39" s="1">
        <v>1</v>
      </c>
      <c r="N39" s="1">
        <v>0.5</v>
      </c>
      <c r="O39" s="1">
        <v>0</v>
      </c>
      <c r="P39" s="1">
        <v>0</v>
      </c>
      <c r="Q39" s="1">
        <v>0</v>
      </c>
      <c r="R39" s="1">
        <v>1</v>
      </c>
      <c r="S39" s="8">
        <v>3.5</v>
      </c>
    </row>
    <row r="40" spans="1:19" ht="15.6">
      <c r="A40" s="15" t="s">
        <v>46</v>
      </c>
      <c r="B40" s="1">
        <v>1</v>
      </c>
      <c r="C40" s="1">
        <v>1</v>
      </c>
      <c r="D40" s="1">
        <v>1</v>
      </c>
      <c r="E40" s="1">
        <v>0</v>
      </c>
      <c r="F40" s="1">
        <v>1</v>
      </c>
      <c r="G40" s="8">
        <v>4</v>
      </c>
      <c r="J40" s="15" t="s">
        <v>46</v>
      </c>
      <c r="K40" s="1">
        <v>0.5</v>
      </c>
      <c r="L40" s="1">
        <v>0.5</v>
      </c>
      <c r="M40" s="1">
        <v>1</v>
      </c>
      <c r="N40" s="1">
        <v>1</v>
      </c>
      <c r="O40" s="1">
        <v>1</v>
      </c>
      <c r="P40" s="1">
        <v>1</v>
      </c>
      <c r="Q40" s="1">
        <v>1</v>
      </c>
      <c r="R40" s="1">
        <v>1</v>
      </c>
      <c r="S40" s="8">
        <v>7</v>
      </c>
    </row>
    <row r="41" spans="1:19" ht="15.6">
      <c r="A41" s="15" t="s">
        <v>47</v>
      </c>
      <c r="B41" s="1">
        <v>1</v>
      </c>
      <c r="C41" s="1">
        <v>1</v>
      </c>
      <c r="D41" s="1">
        <v>1</v>
      </c>
      <c r="E41" s="1">
        <v>1</v>
      </c>
      <c r="F41" s="1">
        <v>0.5</v>
      </c>
      <c r="G41" s="8">
        <v>4.5</v>
      </c>
      <c r="J41" s="15" t="s">
        <v>47</v>
      </c>
      <c r="K41" s="1">
        <v>0.5</v>
      </c>
      <c r="L41" s="1">
        <v>1</v>
      </c>
      <c r="M41" s="1">
        <v>1</v>
      </c>
      <c r="N41" s="1">
        <v>0.5</v>
      </c>
      <c r="O41" s="1">
        <v>1</v>
      </c>
      <c r="P41" s="1">
        <v>1</v>
      </c>
      <c r="Q41" s="1">
        <v>1</v>
      </c>
      <c r="R41" s="1">
        <v>1</v>
      </c>
      <c r="S41" s="8">
        <v>7</v>
      </c>
    </row>
    <row r="42" spans="1:19" ht="15.6">
      <c r="A42" s="15" t="s">
        <v>48</v>
      </c>
      <c r="B42" s="1">
        <v>0.5</v>
      </c>
      <c r="C42" s="1">
        <v>0.5</v>
      </c>
      <c r="D42" s="1">
        <v>1</v>
      </c>
      <c r="E42" s="1">
        <v>1</v>
      </c>
      <c r="F42" s="1">
        <v>0.5</v>
      </c>
      <c r="G42" s="8">
        <v>3.5</v>
      </c>
      <c r="J42" s="15" t="s">
        <v>48</v>
      </c>
      <c r="K42" s="1">
        <v>1</v>
      </c>
      <c r="L42" s="1">
        <v>1</v>
      </c>
      <c r="M42" s="1">
        <v>0.5</v>
      </c>
      <c r="N42" s="1">
        <v>0.5</v>
      </c>
      <c r="O42" s="1">
        <v>0.5</v>
      </c>
      <c r="P42" s="1">
        <v>0.5</v>
      </c>
      <c r="Q42" s="1">
        <v>0.5</v>
      </c>
      <c r="R42" s="1">
        <v>1</v>
      </c>
      <c r="S42" s="8">
        <v>5.5</v>
      </c>
    </row>
    <row r="43" spans="1:19" ht="15.6">
      <c r="A43" s="15" t="s">
        <v>49</v>
      </c>
      <c r="B43" s="1">
        <v>1</v>
      </c>
      <c r="C43" s="1">
        <v>1</v>
      </c>
      <c r="D43" s="1">
        <v>0</v>
      </c>
      <c r="E43" s="1">
        <v>1</v>
      </c>
      <c r="F43" s="1">
        <v>1</v>
      </c>
      <c r="G43" s="8">
        <v>4</v>
      </c>
      <c r="J43" s="15" t="s">
        <v>49</v>
      </c>
      <c r="K43" s="1">
        <v>1</v>
      </c>
      <c r="L43" s="1">
        <v>1</v>
      </c>
      <c r="M43" s="1">
        <v>0.5</v>
      </c>
      <c r="N43" s="1">
        <v>0.5</v>
      </c>
      <c r="O43" s="1">
        <v>1</v>
      </c>
      <c r="P43" s="1">
        <v>1</v>
      </c>
      <c r="Q43" s="1">
        <v>1</v>
      </c>
      <c r="R43" s="1">
        <v>1</v>
      </c>
      <c r="S43" s="8">
        <v>7</v>
      </c>
    </row>
    <row r="44" spans="1:19" ht="15.6">
      <c r="A44" s="15" t="s">
        <v>50</v>
      </c>
      <c r="B44" s="1">
        <v>0.5</v>
      </c>
      <c r="C44" s="1">
        <v>1</v>
      </c>
      <c r="D44" s="1">
        <v>1</v>
      </c>
      <c r="E44" s="1">
        <v>0</v>
      </c>
      <c r="F44" s="1">
        <v>0.5</v>
      </c>
      <c r="G44" s="8">
        <v>3</v>
      </c>
      <c r="J44" s="15" t="s">
        <v>50</v>
      </c>
      <c r="K44" s="1">
        <v>0.5</v>
      </c>
      <c r="L44" s="1">
        <v>1</v>
      </c>
      <c r="M44" s="1">
        <v>1</v>
      </c>
      <c r="N44" s="1">
        <v>1</v>
      </c>
      <c r="O44" s="1">
        <v>1</v>
      </c>
      <c r="P44" s="1">
        <v>1</v>
      </c>
      <c r="Q44" s="1">
        <v>0</v>
      </c>
      <c r="R44" s="1">
        <v>1</v>
      </c>
      <c r="S44" s="8">
        <v>6.5</v>
      </c>
    </row>
    <row r="45" spans="1:19" ht="15.6">
      <c r="A45" s="15" t="s">
        <v>51</v>
      </c>
      <c r="B45" s="1">
        <v>1</v>
      </c>
      <c r="C45" s="1">
        <v>1</v>
      </c>
      <c r="D45" s="1">
        <v>1</v>
      </c>
      <c r="E45" s="1">
        <v>1</v>
      </c>
      <c r="F45" s="1">
        <v>0.5</v>
      </c>
      <c r="G45" s="8">
        <v>4.5</v>
      </c>
      <c r="J45" s="15" t="s">
        <v>51</v>
      </c>
      <c r="K45" s="1">
        <v>1</v>
      </c>
      <c r="L45" s="1">
        <v>0.5</v>
      </c>
      <c r="M45" s="1">
        <v>0.5</v>
      </c>
      <c r="N45" s="1">
        <v>0.5</v>
      </c>
      <c r="O45" s="1">
        <v>0.5</v>
      </c>
      <c r="P45" s="1">
        <v>0</v>
      </c>
      <c r="Q45" s="1">
        <v>1</v>
      </c>
      <c r="R45" s="1">
        <v>1</v>
      </c>
      <c r="S45" s="8">
        <v>5</v>
      </c>
    </row>
    <row r="46" spans="1:19" ht="15.6">
      <c r="A46" s="15" t="s">
        <v>52</v>
      </c>
      <c r="B46" s="1">
        <v>1</v>
      </c>
      <c r="C46" s="1">
        <v>1</v>
      </c>
      <c r="D46" s="1">
        <v>1</v>
      </c>
      <c r="E46" s="1">
        <v>0.5</v>
      </c>
      <c r="F46" s="1">
        <v>0</v>
      </c>
      <c r="G46" s="8">
        <v>3.5</v>
      </c>
      <c r="J46" s="15" t="s">
        <v>52</v>
      </c>
      <c r="K46" s="1">
        <v>1</v>
      </c>
      <c r="L46" s="1">
        <v>0.5</v>
      </c>
      <c r="M46" s="1">
        <v>0.5</v>
      </c>
      <c r="N46" s="1">
        <v>1</v>
      </c>
      <c r="O46" s="1">
        <v>1</v>
      </c>
      <c r="P46" s="1">
        <v>1</v>
      </c>
      <c r="Q46" s="1">
        <v>0.5</v>
      </c>
      <c r="R46" s="1">
        <v>0</v>
      </c>
      <c r="S46" s="8">
        <v>5.5</v>
      </c>
    </row>
    <row r="47" spans="1:19" ht="15.6">
      <c r="A47" s="15" t="s">
        <v>53</v>
      </c>
      <c r="B47" s="1">
        <v>0.5</v>
      </c>
      <c r="C47" s="1">
        <v>1</v>
      </c>
      <c r="D47" s="1">
        <v>0.5</v>
      </c>
      <c r="E47" s="1">
        <v>1</v>
      </c>
      <c r="F47" s="1">
        <v>0.5</v>
      </c>
      <c r="G47" s="8">
        <v>3.5</v>
      </c>
      <c r="J47" s="15" t="s">
        <v>53</v>
      </c>
      <c r="K47" s="1">
        <v>0.5</v>
      </c>
      <c r="L47" s="1">
        <v>1</v>
      </c>
      <c r="M47" s="1">
        <v>1</v>
      </c>
      <c r="N47" s="1">
        <v>0.5</v>
      </c>
      <c r="O47" s="1">
        <v>1</v>
      </c>
      <c r="P47" s="1">
        <v>1</v>
      </c>
      <c r="Q47" s="1">
        <v>1</v>
      </c>
      <c r="R47" s="1">
        <v>0.5</v>
      </c>
      <c r="S47" s="8">
        <v>6.5</v>
      </c>
    </row>
    <row r="48" spans="1:19" ht="15.6">
      <c r="A48" s="15" t="s">
        <v>54</v>
      </c>
      <c r="B48" s="1">
        <v>1</v>
      </c>
      <c r="C48" s="1">
        <v>1</v>
      </c>
      <c r="D48" s="1">
        <v>1</v>
      </c>
      <c r="E48" s="1">
        <v>0.5</v>
      </c>
      <c r="F48" s="1">
        <v>0.5</v>
      </c>
      <c r="G48" s="8">
        <v>4</v>
      </c>
      <c r="J48" s="15" t="s">
        <v>54</v>
      </c>
      <c r="K48" s="1">
        <v>1</v>
      </c>
      <c r="L48" s="1">
        <v>1</v>
      </c>
      <c r="M48" s="1">
        <v>1</v>
      </c>
      <c r="N48" s="1">
        <v>0.5</v>
      </c>
      <c r="O48" s="1">
        <v>1</v>
      </c>
      <c r="P48" s="1">
        <v>1</v>
      </c>
      <c r="Q48" s="1">
        <v>0</v>
      </c>
      <c r="R48" s="1">
        <v>0</v>
      </c>
      <c r="S48" s="8">
        <v>5.5</v>
      </c>
    </row>
    <row r="49" spans="1:19" ht="15.6">
      <c r="A49" s="15" t="s">
        <v>55</v>
      </c>
      <c r="B49" s="1">
        <v>1</v>
      </c>
      <c r="C49" s="1">
        <v>1</v>
      </c>
      <c r="D49" s="1">
        <v>1</v>
      </c>
      <c r="E49" s="1">
        <v>1</v>
      </c>
      <c r="F49" s="1">
        <v>0</v>
      </c>
      <c r="G49" s="8">
        <v>4</v>
      </c>
      <c r="J49" s="15" t="s">
        <v>55</v>
      </c>
      <c r="K49" s="1">
        <v>0.5</v>
      </c>
      <c r="L49" s="1">
        <v>1</v>
      </c>
      <c r="M49" s="1">
        <v>1</v>
      </c>
      <c r="N49" s="1">
        <v>0.5</v>
      </c>
      <c r="O49" s="1">
        <v>1</v>
      </c>
      <c r="P49" s="1">
        <v>1</v>
      </c>
      <c r="Q49" s="1">
        <v>1</v>
      </c>
      <c r="R49" s="1">
        <v>1</v>
      </c>
      <c r="S49" s="8">
        <v>7</v>
      </c>
    </row>
    <row r="50" spans="1:19" ht="15.6">
      <c r="A50" s="15" t="s">
        <v>56</v>
      </c>
      <c r="B50" s="1">
        <v>1</v>
      </c>
      <c r="C50" s="1">
        <v>1</v>
      </c>
      <c r="D50" s="1">
        <v>1</v>
      </c>
      <c r="E50" s="1">
        <v>1</v>
      </c>
      <c r="F50" s="1">
        <v>0.5</v>
      </c>
      <c r="G50" s="8">
        <v>4.5</v>
      </c>
      <c r="J50" s="15" t="s">
        <v>56</v>
      </c>
      <c r="K50" s="1">
        <v>1</v>
      </c>
      <c r="L50" s="1">
        <v>0.5</v>
      </c>
      <c r="M50" s="1">
        <v>1</v>
      </c>
      <c r="N50" s="1">
        <v>1</v>
      </c>
      <c r="O50" s="1">
        <v>1</v>
      </c>
      <c r="P50" s="1">
        <v>1</v>
      </c>
      <c r="Q50" s="1">
        <v>0.5</v>
      </c>
      <c r="R50" s="1">
        <v>0</v>
      </c>
      <c r="S50" s="8">
        <v>6</v>
      </c>
    </row>
    <row r="51" spans="1:19" ht="15.6">
      <c r="A51" s="15" t="s">
        <v>57</v>
      </c>
      <c r="B51" s="1">
        <v>0.5</v>
      </c>
      <c r="C51" s="1">
        <v>1</v>
      </c>
      <c r="D51" s="1">
        <v>0.5</v>
      </c>
      <c r="E51" s="1">
        <v>1</v>
      </c>
      <c r="F51" s="1">
        <v>0.5</v>
      </c>
      <c r="G51" s="8">
        <v>3.5</v>
      </c>
      <c r="J51" s="15" t="s">
        <v>57</v>
      </c>
      <c r="K51" s="1">
        <v>1</v>
      </c>
      <c r="L51" s="1">
        <v>1</v>
      </c>
      <c r="M51" s="1">
        <v>0.5</v>
      </c>
      <c r="N51" s="1">
        <v>0.5</v>
      </c>
      <c r="O51" s="1">
        <v>1</v>
      </c>
      <c r="P51" s="1">
        <v>1</v>
      </c>
      <c r="Q51" s="1">
        <v>0.5</v>
      </c>
      <c r="R51" s="1">
        <v>1</v>
      </c>
      <c r="S51" s="8">
        <v>6.5</v>
      </c>
    </row>
    <row r="52" spans="1:19" ht="15.6">
      <c r="A52" s="15" t="s">
        <v>58</v>
      </c>
      <c r="B52" s="1">
        <v>0.5</v>
      </c>
      <c r="C52" s="1">
        <v>0.5</v>
      </c>
      <c r="D52" s="1">
        <v>1</v>
      </c>
      <c r="E52" s="1">
        <v>1</v>
      </c>
      <c r="F52" s="1">
        <v>0.5</v>
      </c>
      <c r="G52" s="8">
        <v>3.5</v>
      </c>
      <c r="J52" s="15" t="s">
        <v>58</v>
      </c>
      <c r="K52" s="1">
        <v>0.5</v>
      </c>
      <c r="L52" s="1">
        <v>1</v>
      </c>
      <c r="M52" s="1">
        <v>1</v>
      </c>
      <c r="N52" s="1">
        <v>1</v>
      </c>
      <c r="O52" s="1">
        <v>1</v>
      </c>
      <c r="P52" s="1">
        <v>1</v>
      </c>
      <c r="Q52" s="1">
        <v>1</v>
      </c>
      <c r="R52" s="1">
        <v>1</v>
      </c>
      <c r="S52" s="8">
        <v>7.5</v>
      </c>
    </row>
    <row r="53" spans="1:19" ht="15.6">
      <c r="A53" s="15" t="s">
        <v>59</v>
      </c>
      <c r="B53" s="1">
        <v>1</v>
      </c>
      <c r="C53" s="1">
        <v>1</v>
      </c>
      <c r="D53" s="1">
        <v>1</v>
      </c>
      <c r="E53" s="1">
        <v>1</v>
      </c>
      <c r="F53" s="1">
        <v>0.5</v>
      </c>
      <c r="G53" s="8">
        <v>4.5</v>
      </c>
      <c r="J53" s="15" t="s">
        <v>59</v>
      </c>
      <c r="K53" s="1">
        <v>1</v>
      </c>
      <c r="L53" s="1">
        <v>0.5</v>
      </c>
      <c r="M53" s="1">
        <v>1</v>
      </c>
      <c r="N53" s="1">
        <v>0.5</v>
      </c>
      <c r="O53" s="1">
        <v>1</v>
      </c>
      <c r="P53" s="1">
        <v>1</v>
      </c>
      <c r="Q53" s="1">
        <v>0</v>
      </c>
      <c r="R53" s="1">
        <v>0</v>
      </c>
      <c r="S53" s="8">
        <v>5</v>
      </c>
    </row>
    <row r="54" spans="1:19" ht="15.6">
      <c r="A54" s="15" t="s">
        <v>60</v>
      </c>
      <c r="B54" s="1">
        <v>1</v>
      </c>
      <c r="C54" s="1">
        <v>1</v>
      </c>
      <c r="D54" s="1">
        <v>1</v>
      </c>
      <c r="E54" s="1">
        <v>0.5</v>
      </c>
      <c r="F54" s="1">
        <v>0.5</v>
      </c>
      <c r="G54" s="8">
        <v>4</v>
      </c>
      <c r="J54" s="15" t="s">
        <v>60</v>
      </c>
      <c r="K54" s="1">
        <v>1</v>
      </c>
      <c r="L54" s="1">
        <v>1</v>
      </c>
      <c r="M54" s="1">
        <v>1</v>
      </c>
      <c r="N54" s="1">
        <v>0.5</v>
      </c>
      <c r="O54" s="1">
        <v>1</v>
      </c>
      <c r="P54" s="1">
        <v>1</v>
      </c>
      <c r="Q54" s="1">
        <v>0</v>
      </c>
      <c r="R54" s="1">
        <v>1</v>
      </c>
      <c r="S54" s="8">
        <v>6.5</v>
      </c>
    </row>
    <row r="55" spans="1:19" ht="15.6">
      <c r="A55" s="15" t="s">
        <v>61</v>
      </c>
      <c r="B55" s="1">
        <v>1</v>
      </c>
      <c r="C55" s="1">
        <v>1</v>
      </c>
      <c r="D55" s="1">
        <v>1</v>
      </c>
      <c r="E55" s="1">
        <v>0</v>
      </c>
      <c r="F55" s="1">
        <v>0.5</v>
      </c>
      <c r="G55" s="8">
        <v>3.5</v>
      </c>
      <c r="J55" s="15" t="s">
        <v>61</v>
      </c>
      <c r="K55" s="1">
        <v>1</v>
      </c>
      <c r="L55" s="1">
        <v>1</v>
      </c>
      <c r="M55" s="1">
        <v>1</v>
      </c>
      <c r="N55" s="1">
        <v>0.5</v>
      </c>
      <c r="O55" s="1">
        <v>1</v>
      </c>
      <c r="P55" s="1">
        <v>0</v>
      </c>
      <c r="Q55" s="1">
        <v>0</v>
      </c>
      <c r="R55" s="1">
        <v>0</v>
      </c>
      <c r="S55" s="8">
        <v>4.5</v>
      </c>
    </row>
    <row r="56" spans="1:19" ht="15.6">
      <c r="A56" s="15" t="s">
        <v>62</v>
      </c>
      <c r="B56" s="1">
        <v>1</v>
      </c>
      <c r="C56" s="1">
        <v>1</v>
      </c>
      <c r="D56" s="1">
        <v>1</v>
      </c>
      <c r="E56" s="1">
        <v>1</v>
      </c>
      <c r="F56" s="1">
        <v>1</v>
      </c>
      <c r="G56" s="8">
        <v>5</v>
      </c>
      <c r="J56" s="15" t="s">
        <v>62</v>
      </c>
      <c r="K56" s="1">
        <v>1</v>
      </c>
      <c r="L56" s="1">
        <v>1</v>
      </c>
      <c r="M56" s="1">
        <v>1</v>
      </c>
      <c r="N56" s="1">
        <v>1</v>
      </c>
      <c r="O56" s="1">
        <v>1</v>
      </c>
      <c r="P56" s="1">
        <v>1</v>
      </c>
      <c r="Q56" s="1">
        <v>1</v>
      </c>
      <c r="R56" s="1">
        <v>0</v>
      </c>
      <c r="S56" s="8">
        <v>7</v>
      </c>
    </row>
    <row r="57" spans="1:19" ht="15.6">
      <c r="A57" s="15" t="s">
        <v>63</v>
      </c>
      <c r="B57" s="1">
        <v>1</v>
      </c>
      <c r="C57" s="1">
        <v>1</v>
      </c>
      <c r="D57" s="1">
        <v>1</v>
      </c>
      <c r="E57" s="1">
        <v>1</v>
      </c>
      <c r="F57" s="1">
        <v>1</v>
      </c>
      <c r="G57" s="8">
        <v>5</v>
      </c>
      <c r="J57" s="15" t="s">
        <v>63</v>
      </c>
      <c r="K57" s="1">
        <v>1</v>
      </c>
      <c r="L57" s="1">
        <v>1</v>
      </c>
      <c r="M57" s="1">
        <v>1</v>
      </c>
      <c r="N57" s="1">
        <v>1</v>
      </c>
      <c r="O57" s="1">
        <v>1</v>
      </c>
      <c r="P57" s="1">
        <v>1</v>
      </c>
      <c r="Q57" s="1">
        <v>1</v>
      </c>
      <c r="R57" s="1">
        <v>1</v>
      </c>
      <c r="S57" s="8">
        <v>8</v>
      </c>
    </row>
    <row r="58" spans="1:19" ht="15.6">
      <c r="A58" s="15" t="s">
        <v>64</v>
      </c>
      <c r="B58" s="1">
        <v>0.5</v>
      </c>
      <c r="C58" s="1">
        <v>0.5</v>
      </c>
      <c r="D58" s="1">
        <v>1</v>
      </c>
      <c r="E58" s="1">
        <v>1</v>
      </c>
      <c r="F58" s="1">
        <v>0.5</v>
      </c>
      <c r="G58" s="8">
        <v>3.5</v>
      </c>
      <c r="J58" s="15" t="s">
        <v>64</v>
      </c>
      <c r="K58" s="1">
        <v>1</v>
      </c>
      <c r="L58" s="1">
        <v>1</v>
      </c>
      <c r="M58" s="1">
        <v>1</v>
      </c>
      <c r="N58" s="1">
        <v>0.5</v>
      </c>
      <c r="O58" s="1">
        <v>1</v>
      </c>
      <c r="P58" s="1">
        <v>1</v>
      </c>
      <c r="Q58" s="1">
        <v>0.5</v>
      </c>
      <c r="R58" s="1">
        <v>0.5</v>
      </c>
      <c r="S58" s="8">
        <v>6.5</v>
      </c>
    </row>
    <row r="59" spans="1:19" ht="15.6">
      <c r="A59" s="8" t="s">
        <v>65</v>
      </c>
      <c r="B59" s="8">
        <f>SUM(B35:B58)</f>
        <v>20.5</v>
      </c>
      <c r="C59" s="8">
        <f>SUM(C36:C58)</f>
        <v>21.5</v>
      </c>
      <c r="D59" s="8">
        <f t="shared" ref="D59" si="2">SUM(D35:D58)</f>
        <v>21.5</v>
      </c>
      <c r="E59" s="8">
        <f t="shared" ref="E59" si="3">SUM(E36:E58)</f>
        <v>15.5</v>
      </c>
      <c r="F59" s="8">
        <f t="shared" ref="F59" si="4">SUM(F35:F58)</f>
        <v>12.5</v>
      </c>
      <c r="G59" s="8">
        <f t="shared" ref="G59" si="5">SUM(G43:G58)</f>
        <v>63.5</v>
      </c>
      <c r="J59" s="8" t="s">
        <v>65</v>
      </c>
      <c r="K59" s="8">
        <f>SUM(K35:K58)</f>
        <v>20.5</v>
      </c>
      <c r="L59" s="8">
        <f>SUM(L36:L58)</f>
        <v>19</v>
      </c>
      <c r="M59" s="8">
        <f t="shared" ref="M59" si="6">SUM(M35:M58)</f>
        <v>21.5</v>
      </c>
      <c r="N59" s="8">
        <f t="shared" ref="N59" si="7">SUM(N36:N58)</f>
        <v>15</v>
      </c>
      <c r="O59" s="8">
        <f t="shared" ref="O59" si="8">SUM(O35:O58)</f>
        <v>21.5</v>
      </c>
      <c r="P59" s="8">
        <f t="shared" ref="P59" si="9">SUM(P36:P58)</f>
        <v>18.5</v>
      </c>
      <c r="Q59" s="8">
        <f t="shared" ref="Q59" si="10">SUM(Q35:Q58)</f>
        <v>14</v>
      </c>
      <c r="R59" s="8">
        <f t="shared" ref="R59" si="11">SUM(R36:R58)</f>
        <v>15</v>
      </c>
      <c r="S59" s="8">
        <f t="shared" ref="S59" si="12">SUM(S35:S58)</f>
        <v>148.5</v>
      </c>
    </row>
    <row r="60" spans="1:19">
      <c r="B60" s="16">
        <f>AVERAGE(B35:B58)</f>
        <v>0.85416666666666663</v>
      </c>
    </row>
  </sheetData>
  <mergeCells count="3">
    <mergeCell ref="B1:J1"/>
    <mergeCell ref="B33:G33"/>
    <mergeCell ref="K33:S3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Quinto semestre</vt:lpstr>
      <vt:lpstr>Séptimo semestre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Laboratorio Desarrollo Psicológico y Educación GIAFC</dc:creator>
  <cp:lastModifiedBy>Laboratorio Desarrollo Psicológico y Educación GIAFC</cp:lastModifiedBy>
  <dcterms:created xsi:type="dcterms:W3CDTF">2025-07-16T01:16:03Z</dcterms:created>
  <dcterms:modified xsi:type="dcterms:W3CDTF">2025-07-16T02:36:21Z</dcterms:modified>
</cp:coreProperties>
</file>